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8835" windowHeight="11775" activeTab="0"/>
  </bookViews>
  <sheets>
    <sheet name="表紙" sheetId="1" r:id="rId1"/>
    <sheet name="貸借対照_1" sheetId="2" r:id="rId2"/>
    <sheet name="貸借対照_2" sheetId="3" r:id="rId3"/>
    <sheet name="記載要領-1" sheetId="4" r:id="rId4"/>
    <sheet name="損益_1" sheetId="5" r:id="rId5"/>
    <sheet name="損益_2" sheetId="6" r:id="rId6"/>
    <sheet name="記載要領-2" sheetId="7" r:id="rId7"/>
  </sheets>
  <definedNames>
    <definedName name="_xlnm.Print_Area" localSheetId="3">'記載要領-1'!$B$2:$Y$52</definedName>
    <definedName name="_xlnm.Print_Area" localSheetId="6">'記載要領-2'!$B$2:$X$52</definedName>
    <definedName name="_xlnm.Print_Area" localSheetId="4">'損益_1'!$B$6:$Y$86</definedName>
    <definedName name="_xlnm.Print_Area" localSheetId="5">'損益_2'!$B$6:$Y$73</definedName>
    <definedName name="_xlnm.Print_Area" localSheetId="1">'貸借対照_1'!$B$6:$Y$73</definedName>
    <definedName name="_xlnm.Print_Area" localSheetId="2">'貸借対照_2'!$B$6:$X$73</definedName>
    <definedName name="_xlnm.Print_Area" localSheetId="0">'表紙'!$B$6:$X$60</definedName>
  </definedNames>
  <calcPr fullCalcOnLoad="1"/>
</workbook>
</file>

<file path=xl/comments1.xml><?xml version="1.0" encoding="utf-8"?>
<comments xmlns="http://schemas.openxmlformats.org/spreadsheetml/2006/main">
  <authors>
    <author>Kazuyuki  Ando</author>
  </authors>
  <commentList>
    <comment ref="M42" authorId="0">
      <text>
        <r>
          <rPr>
            <sz val="9"/>
            <rFont val="ＭＳ Ｐゴシック"/>
            <family val="3"/>
          </rPr>
          <t>半角で入力。</t>
        </r>
      </text>
    </comment>
    <comment ref="O42" authorId="0">
      <text>
        <r>
          <rPr>
            <sz val="9"/>
            <rFont val="ＭＳ Ｐゴシック"/>
            <family val="3"/>
          </rPr>
          <t>半角で入力。</t>
        </r>
      </text>
    </comment>
    <comment ref="Q42" authorId="0">
      <text>
        <r>
          <rPr>
            <sz val="9"/>
            <rFont val="ＭＳ Ｐゴシック"/>
            <family val="3"/>
          </rPr>
          <t>半角で入力。</t>
        </r>
      </text>
    </comment>
    <comment ref="L50" authorId="0">
      <text>
        <r>
          <rPr>
            <sz val="9"/>
            <rFont val="ＭＳ Ｐゴシック"/>
            <family val="3"/>
          </rPr>
          <t>左詰で表示なるので、適当に
スペースを入れる。
又は、空白のままプリントアウトし、
会社のゴム印を押す。</t>
        </r>
      </text>
    </comment>
  </commentList>
</comments>
</file>

<file path=xl/comments2.xml><?xml version="1.0" encoding="utf-8"?>
<comments xmlns="http://schemas.openxmlformats.org/spreadsheetml/2006/main">
  <authors>
    <author>Kazuyuki  Ando</author>
    <author>Miyamoto Musashi</author>
  </authors>
  <commentList>
    <comment ref="L13" authorId="0">
      <text>
        <r>
          <rPr>
            <sz val="9"/>
            <rFont val="ＭＳ Ｐゴシック"/>
            <family val="3"/>
          </rPr>
          <t>半角数字を入力。</t>
        </r>
      </text>
    </comment>
    <comment ref="N13" authorId="0">
      <text>
        <r>
          <rPr>
            <sz val="9"/>
            <rFont val="ＭＳ Ｐゴシック"/>
            <family val="3"/>
          </rPr>
          <t>半角数字を入力。</t>
        </r>
      </text>
    </comment>
    <comment ref="P13" authorId="0">
      <text>
        <r>
          <rPr>
            <sz val="9"/>
            <rFont val="ＭＳ Ｐゴシック"/>
            <family val="3"/>
          </rPr>
          <t>半角数字を入力。</t>
        </r>
      </text>
    </comment>
    <comment ref="N16" authorId="0">
      <text>
        <r>
          <rPr>
            <sz val="9"/>
            <rFont val="ＭＳ Ｐゴシック"/>
            <family val="3"/>
          </rPr>
          <t>左詰で表示なるので、適当にスペースを入れる。</t>
        </r>
      </text>
    </comment>
    <comment ref="U25" authorId="0">
      <text>
        <r>
          <rPr>
            <sz val="9"/>
            <rFont val="ＭＳ Ｐゴシック"/>
            <family val="3"/>
          </rPr>
          <t>半角数字で入力。</t>
        </r>
      </text>
    </comment>
    <comment ref="U45" authorId="0">
      <text>
        <r>
          <rPr>
            <sz val="9"/>
            <rFont val="ＭＳ Ｐゴシック"/>
            <family val="3"/>
          </rPr>
          <t>自動計算します。</t>
        </r>
      </text>
    </comment>
    <comment ref="U65" authorId="0">
      <text>
        <r>
          <rPr>
            <sz val="9"/>
            <rFont val="ＭＳ Ｐゴシック"/>
            <family val="3"/>
          </rPr>
          <t>自動計算します。</t>
        </r>
      </text>
    </comment>
    <comment ref="U69" authorId="0">
      <text>
        <r>
          <rPr>
            <sz val="9"/>
            <rFont val="ＭＳ Ｐゴシック"/>
            <family val="3"/>
          </rPr>
          <t>自動計算します。</t>
        </r>
      </text>
    </comment>
    <comment ref="E37" authorId="1">
      <text>
        <r>
          <rPr>
            <b/>
            <sz val="9"/>
            <rFont val="ＭＳ Ｐゴシック"/>
            <family val="3"/>
          </rPr>
          <t>追加項目がある場合に
記入する。</t>
        </r>
      </text>
    </comment>
    <comment ref="E39" authorId="1">
      <text>
        <r>
          <rPr>
            <b/>
            <sz val="9"/>
            <rFont val="ＭＳ Ｐゴシック"/>
            <family val="3"/>
          </rPr>
          <t>追加項目がある場合に
記入する。</t>
        </r>
      </text>
    </comment>
  </commentList>
</comments>
</file>

<file path=xl/comments3.xml><?xml version="1.0" encoding="utf-8"?>
<comments xmlns="http://schemas.openxmlformats.org/spreadsheetml/2006/main">
  <authors>
    <author>Kazuyuki  Ando</author>
    <author>Miyamoto Musashi</author>
  </authors>
  <commentList>
    <comment ref="T13" authorId="0">
      <text>
        <r>
          <rPr>
            <sz val="9"/>
            <rFont val="ＭＳ Ｐゴシック"/>
            <family val="3"/>
          </rPr>
          <t>半角で入力。</t>
        </r>
      </text>
    </comment>
    <comment ref="T33" authorId="0">
      <text>
        <r>
          <rPr>
            <sz val="9"/>
            <rFont val="ＭＳ Ｐゴシック"/>
            <family val="3"/>
          </rPr>
          <t>自動計算します。</t>
        </r>
      </text>
    </comment>
    <comment ref="T48" authorId="0">
      <text>
        <r>
          <rPr>
            <sz val="9"/>
            <rFont val="ＭＳ Ｐゴシック"/>
            <family val="3"/>
          </rPr>
          <t>自動計算します。</t>
        </r>
      </text>
    </comment>
    <comment ref="T51" authorId="0">
      <text>
        <r>
          <rPr>
            <sz val="9"/>
            <rFont val="ＭＳ Ｐゴシック"/>
            <family val="3"/>
          </rPr>
          <t>自動計算します。
(流動負債合計)＋(固定負債合計)＝(負債合計)</t>
        </r>
      </text>
    </comment>
    <comment ref="T57" authorId="0">
      <text>
        <r>
          <rPr>
            <sz val="9"/>
            <rFont val="ＭＳ Ｐゴシック"/>
            <family val="3"/>
          </rPr>
          <t>半角で入力。</t>
        </r>
      </text>
    </comment>
    <comment ref="T68" authorId="0">
      <text>
        <r>
          <rPr>
            <sz val="9"/>
            <rFont val="ＭＳ Ｐゴシック"/>
            <family val="3"/>
          </rPr>
          <t>自動計算します。
(負債合計)＋(純資産合計)＝(負債純資産合計)</t>
        </r>
      </text>
    </comment>
    <comment ref="F25" authorId="1">
      <text>
        <r>
          <rPr>
            <b/>
            <sz val="9"/>
            <rFont val="ＭＳ Ｐゴシック"/>
            <family val="3"/>
          </rPr>
          <t>記載要領参照のこと。</t>
        </r>
      </text>
    </comment>
    <comment ref="F27" authorId="1">
      <text>
        <r>
          <rPr>
            <b/>
            <sz val="9"/>
            <rFont val="ＭＳ Ｐゴシック"/>
            <family val="3"/>
          </rPr>
          <t>追加項目がある場合に
記入する。</t>
        </r>
      </text>
    </comment>
    <comment ref="F29" authorId="1">
      <text>
        <r>
          <rPr>
            <b/>
            <sz val="9"/>
            <rFont val="ＭＳ Ｐゴシック"/>
            <family val="3"/>
          </rPr>
          <t>追加項目がある場合に
記入する。</t>
        </r>
      </text>
    </comment>
    <comment ref="F42" authorId="1">
      <text>
        <r>
          <rPr>
            <b/>
            <sz val="9"/>
            <rFont val="ＭＳ Ｐゴシック"/>
            <family val="3"/>
          </rPr>
          <t>追加項目がある場合に
記入する。</t>
        </r>
      </text>
    </comment>
    <comment ref="F44" authorId="1">
      <text>
        <r>
          <rPr>
            <b/>
            <sz val="9"/>
            <rFont val="ＭＳ Ｐゴシック"/>
            <family val="3"/>
          </rPr>
          <t>追加項目がある場合に
記入する。</t>
        </r>
      </text>
    </comment>
  </commentList>
</comments>
</file>

<file path=xl/comments5.xml><?xml version="1.0" encoding="utf-8"?>
<comments xmlns="http://schemas.openxmlformats.org/spreadsheetml/2006/main">
  <authors>
    <author>Kazuyuki  Ando</author>
    <author>Miyamoto Musashi</author>
  </authors>
  <commentList>
    <comment ref="T27" authorId="0">
      <text>
        <r>
          <rPr>
            <sz val="9"/>
            <rFont val="ＭＳ Ｐゴシック"/>
            <family val="3"/>
          </rPr>
          <t>半角で入力。</t>
        </r>
      </text>
    </comment>
    <comment ref="L13" authorId="0">
      <text>
        <r>
          <rPr>
            <sz val="9"/>
            <rFont val="ＭＳ Ｐゴシック"/>
            <family val="3"/>
          </rPr>
          <t>半角で入力。</t>
        </r>
      </text>
    </comment>
    <comment ref="N13" authorId="0">
      <text>
        <r>
          <rPr>
            <sz val="9"/>
            <rFont val="ＭＳ Ｐゴシック"/>
            <family val="3"/>
          </rPr>
          <t>半角で入力。</t>
        </r>
      </text>
    </comment>
    <comment ref="P13" authorId="0">
      <text>
        <r>
          <rPr>
            <sz val="9"/>
            <rFont val="ＭＳ Ｐゴシック"/>
            <family val="3"/>
          </rPr>
          <t>半角で入力。</t>
        </r>
      </text>
    </comment>
    <comment ref="N19" authorId="0">
      <text>
        <r>
          <rPr>
            <sz val="9"/>
            <rFont val="ＭＳ Ｐゴシック"/>
            <family val="3"/>
          </rPr>
          <t>左詰で表示なるので、適当に
スペースを入れて調整する。</t>
        </r>
      </text>
    </comment>
    <comment ref="T81" authorId="0">
      <text>
        <r>
          <rPr>
            <sz val="9"/>
            <rFont val="ＭＳ Ｐゴシック"/>
            <family val="3"/>
          </rPr>
          <t>自動計算します。</t>
        </r>
      </text>
    </comment>
    <comment ref="T83" authorId="0">
      <text>
        <r>
          <rPr>
            <sz val="9"/>
            <rFont val="ＭＳ Ｐゴシック"/>
            <family val="3"/>
          </rPr>
          <t>自動計算します。
(完成工事総利益)－(販売費及び一般管理費合計)＝(営業利益)</t>
        </r>
      </text>
    </comment>
    <comment ref="T41" authorId="0">
      <text>
        <r>
          <rPr>
            <sz val="9"/>
            <rFont val="ＭＳ Ｐゴシック"/>
            <family val="3"/>
          </rPr>
          <t>自動計算します。
(完成工事高)－(完成工事原価)＝(完成工事総利益)</t>
        </r>
      </text>
    </comment>
    <comment ref="T39" authorId="0">
      <text>
        <r>
          <rPr>
            <sz val="9"/>
            <rFont val="ＭＳ Ｐゴシック"/>
            <family val="3"/>
          </rPr>
          <t>自動計算します。</t>
        </r>
      </text>
    </comment>
    <comment ref="E77" authorId="1">
      <text>
        <r>
          <rPr>
            <b/>
            <sz val="9"/>
            <rFont val="ＭＳ Ｐゴシック"/>
            <family val="3"/>
          </rPr>
          <t>追加項目がある場合に
記入する。</t>
        </r>
      </text>
    </comment>
    <comment ref="E79" authorId="1">
      <text>
        <r>
          <rPr>
            <b/>
            <sz val="9"/>
            <rFont val="ＭＳ Ｐゴシック"/>
            <family val="3"/>
          </rPr>
          <t>追加項目がある場合に
記入する。</t>
        </r>
      </text>
    </comment>
  </commentList>
</comments>
</file>

<file path=xl/comments6.xml><?xml version="1.0" encoding="utf-8"?>
<comments xmlns="http://schemas.openxmlformats.org/spreadsheetml/2006/main">
  <authors>
    <author>Kazuyuki  Ando</author>
    <author>Miyamoto Musashi</author>
  </authors>
  <commentList>
    <comment ref="O14" authorId="0">
      <text>
        <r>
          <rPr>
            <sz val="9"/>
            <rFont val="ＭＳ Ｐゴシック"/>
            <family val="3"/>
          </rPr>
          <t>半角で入力。</t>
        </r>
      </text>
    </comment>
    <comment ref="T20" authorId="0">
      <text>
        <r>
          <rPr>
            <sz val="9"/>
            <rFont val="ＭＳ Ｐゴシック"/>
            <family val="3"/>
          </rPr>
          <t>自動計算します。</t>
        </r>
      </text>
    </comment>
    <comment ref="T30" authorId="0">
      <text>
        <r>
          <rPr>
            <sz val="9"/>
            <rFont val="ＭＳ Ｐゴシック"/>
            <family val="3"/>
          </rPr>
          <t>自動計算します。</t>
        </r>
      </text>
    </comment>
    <comment ref="T32" authorId="0">
      <text>
        <r>
          <rPr>
            <sz val="9"/>
            <rFont val="ＭＳ Ｐゴシック"/>
            <family val="3"/>
          </rPr>
          <t>自動計算します。
(営業利益)＋(営業外収益合計)－(営業外費用合計)＝(事業主利益)</t>
        </r>
      </text>
    </comment>
    <comment ref="E16" authorId="1">
      <text>
        <r>
          <rPr>
            <b/>
            <sz val="9"/>
            <rFont val="ＭＳ Ｐゴシック"/>
            <family val="3"/>
          </rPr>
          <t>追加項目がある場合に
記入する。</t>
        </r>
      </text>
    </comment>
    <comment ref="E18" authorId="1">
      <text>
        <r>
          <rPr>
            <b/>
            <sz val="9"/>
            <rFont val="ＭＳ Ｐゴシック"/>
            <family val="3"/>
          </rPr>
          <t>追加項目がある場合に
記入する。</t>
        </r>
      </text>
    </comment>
    <comment ref="E26" authorId="1">
      <text>
        <r>
          <rPr>
            <b/>
            <sz val="9"/>
            <rFont val="ＭＳ Ｐゴシック"/>
            <family val="3"/>
          </rPr>
          <t>追加項目がある場合に
記入する。</t>
        </r>
      </text>
    </comment>
    <comment ref="E28" authorId="1">
      <text>
        <r>
          <rPr>
            <b/>
            <sz val="9"/>
            <rFont val="ＭＳ Ｐゴシック"/>
            <family val="3"/>
          </rPr>
          <t>追加項目がある場合に
記入する。</t>
        </r>
      </text>
    </comment>
  </commentList>
</comments>
</file>

<file path=xl/sharedStrings.xml><?xml version="1.0" encoding="utf-8"?>
<sst xmlns="http://schemas.openxmlformats.org/spreadsheetml/2006/main" count="165" uniqueCount="129">
  <si>
    <t>年</t>
  </si>
  <si>
    <t>月</t>
  </si>
  <si>
    <t xml:space="preserve"> ㈱ 小 笠 原 工 務 店</t>
  </si>
  <si>
    <t>日</t>
  </si>
  <si>
    <t>日</t>
  </si>
  <si>
    <t>自 平成</t>
  </si>
  <si>
    <t>年</t>
  </si>
  <si>
    <t>月</t>
  </si>
  <si>
    <t>至 平成</t>
  </si>
  <si>
    <t>千円</t>
  </si>
  <si>
    <t xml:space="preserve">  損  益  計  算  書  </t>
  </si>
  <si>
    <t>従業員給料手当</t>
  </si>
  <si>
    <t>退職金</t>
  </si>
  <si>
    <t>福利厚生費</t>
  </si>
  <si>
    <t>事務用品費</t>
  </si>
  <si>
    <t>通信交通費</t>
  </si>
  <si>
    <t>動力用水光熱費</t>
  </si>
  <si>
    <t>広告宣伝費</t>
  </si>
  <si>
    <t>交際費</t>
  </si>
  <si>
    <t>寄付金</t>
  </si>
  <si>
    <t>地代家賃</t>
  </si>
  <si>
    <t>減価償却費</t>
  </si>
  <si>
    <t>租税公課</t>
  </si>
  <si>
    <t>保険料</t>
  </si>
  <si>
    <t>雑費</t>
  </si>
  <si>
    <t xml:space="preserve">  営業利益(営業損失)</t>
  </si>
  <si>
    <t>受取利息配当金</t>
  </si>
  <si>
    <t>支払利息</t>
  </si>
  <si>
    <t>法定福利費</t>
  </si>
  <si>
    <t xml:space="preserve">  Ⅲ  販売費及び一般管理費</t>
  </si>
  <si>
    <t xml:space="preserve">  Ⅳ  営 業 外 収 益</t>
  </si>
  <si>
    <t>その他</t>
  </si>
  <si>
    <t xml:space="preserve">  Ⅴ  営 業 外 費 用</t>
  </si>
  <si>
    <t>財    務    諸    表</t>
  </si>
  <si>
    <t>貸    借    対    照    表</t>
  </si>
  <si>
    <t>損    益    計    算    書</t>
  </si>
  <si>
    <t>平成</t>
  </si>
  <si>
    <t>株式会社 山形建設</t>
  </si>
  <si>
    <t>様  式  18</t>
  </si>
  <si>
    <t>様  式  19</t>
  </si>
  <si>
    <t>日 現在</t>
  </si>
  <si>
    <t>資    産    の    部</t>
  </si>
  <si>
    <t>Ⅰ 流 動 資 産</t>
  </si>
  <si>
    <t>現金預金</t>
  </si>
  <si>
    <t>受取手形</t>
  </si>
  <si>
    <t>完成工事未収入金</t>
  </si>
  <si>
    <t>有価証券</t>
  </si>
  <si>
    <t>未成工事支出金</t>
  </si>
  <si>
    <t>材料貯蔵品</t>
  </si>
  <si>
    <t>貸 倒 引 当 金</t>
  </si>
  <si>
    <t>△</t>
  </si>
  <si>
    <t>流動資産合計</t>
  </si>
  <si>
    <t>Ⅱ 固 定 資 産</t>
  </si>
  <si>
    <t>建物･構造物</t>
  </si>
  <si>
    <t>機械・運搬具</t>
  </si>
  <si>
    <t>工具器具・備品</t>
  </si>
  <si>
    <t>土地</t>
  </si>
  <si>
    <t>建設仮勘定</t>
  </si>
  <si>
    <t>(商号又は名称)</t>
  </si>
  <si>
    <t>様式第十八号(第四条､第十条、第十九条の四関係</t>
  </si>
  <si>
    <t>破産債権・更生債権等</t>
  </si>
  <si>
    <t>固定資産合計</t>
  </si>
  <si>
    <t>資産合計</t>
  </si>
  <si>
    <t>負    債    の    部</t>
  </si>
  <si>
    <t>Ⅰ 流 動 負 債</t>
  </si>
  <si>
    <t>支払手形</t>
  </si>
  <si>
    <t>工事未払金</t>
  </si>
  <si>
    <t>短期借入金</t>
  </si>
  <si>
    <t>未払金</t>
  </si>
  <si>
    <t>未成工事受入金</t>
  </si>
  <si>
    <t>預り金</t>
  </si>
  <si>
    <t>引当金</t>
  </si>
  <si>
    <t>流動負債合計</t>
  </si>
  <si>
    <t>Ⅱ 固 定 負 債</t>
  </si>
  <si>
    <t>千円</t>
  </si>
  <si>
    <t>長期借入金</t>
  </si>
  <si>
    <t>固定負債合計</t>
  </si>
  <si>
    <t>負債合計</t>
  </si>
  <si>
    <t>純  資  産  の  部</t>
  </si>
  <si>
    <t>期首資本金</t>
  </si>
  <si>
    <t>事業主借勘定</t>
  </si>
  <si>
    <t>事業主貸勘定</t>
  </si>
  <si>
    <t>事業主利益</t>
  </si>
  <si>
    <t>純資産合計</t>
  </si>
  <si>
    <t>負債純資産合計</t>
  </si>
  <si>
    <t>※注  消費税及び地方消費税に相当する額の会計処理の方法</t>
  </si>
  <si>
    <t>※記入する欄は           の箇所のみ。</t>
  </si>
  <si>
    <t>印刷は白黒印刷に設定してあるのでこの色は出ない。</t>
  </si>
  <si>
    <t xml:space="preserve">  数値入力はすべて半角にて入力する。</t>
  </si>
  <si>
    <t>商号又は名称</t>
  </si>
  <si>
    <t>　１　貸借対照表は、財産の状態を正確に判断することが出来るよう明りょうに記載すること。</t>
  </si>
  <si>
    <t>　２　下記以外の勘定科目の分類は、法人の勘定科目の分類によること。</t>
  </si>
  <si>
    <t>　　　　期首資本金　－　前期末の資本合計</t>
  </si>
  <si>
    <t>　　　　事業主借勘定　－　事業主が事業外資金から事業のために借りたもの</t>
  </si>
  <si>
    <t>　　　　事業主貸勘定　－　事業主が営業の資金から家事費業に充当したもの</t>
  </si>
  <si>
    <t>　　　　事業主利益（事業主損失）　－　損益計算書の事業主利益（事業主損失）</t>
  </si>
  <si>
    <t>　３　記載すべき金額は、千円単位をもって表示すること。</t>
  </si>
  <si>
    <t>　４　金額の記載に当って有効数字がない場合においては、科目の名称の記載を要しない。</t>
  </si>
  <si>
    <t>　７　記載要領６は、負債の部の記載に準ずる。</t>
  </si>
  <si>
    <t>　９　注は、税抜方式及び税込方式のうち貸借対照表及び損益計算書の作成に当って採用したものをいう。</t>
  </si>
  <si>
    <t>記載要領</t>
  </si>
  <si>
    <t>　５　「流動資産」、「有形固定資産」、「無形固定資産」、「投資その他の資産」、「流動負債」、</t>
  </si>
  <si>
    <t>　　「固定負債」に属する科目の掲記が「その他」のみである場合においては、科目の記載を要しない。</t>
  </si>
  <si>
    <t>　６　流動資産の「その他」又は固定資産の「その他」に属する資産で、その金額が資産の総額の10分の１</t>
  </si>
  <si>
    <t>　　を超えるものについては、当該資産を明示する科目を持って記載すること。</t>
  </si>
  <si>
    <t>　８　　「・・・引当金」には、完成工事補償引当金の設定科目を示す名称を付した科目をもって掲記する</t>
  </si>
  <si>
    <t xml:space="preserve">    こと。</t>
  </si>
  <si>
    <t>　　　ただし、経営状況分析申請書または経営規模等評価申請書に添付する場合には、税抜方式を採用する</t>
  </si>
  <si>
    <t xml:space="preserve">様式第十九号(第四条､第十条、第十九条の四関係)
</t>
  </si>
  <si>
    <t xml:space="preserve">  Ⅰ 完成工事高</t>
  </si>
  <si>
    <t xml:space="preserve">  Ⅱ 完成工事原価</t>
  </si>
  <si>
    <t>材料費</t>
  </si>
  <si>
    <t>労務費</t>
  </si>
  <si>
    <t xml:space="preserve">  (うち労務外注費)</t>
  </si>
  <si>
    <t>外注費</t>
  </si>
  <si>
    <t>経費</t>
  </si>
  <si>
    <t xml:space="preserve">  完成工事総利益(完成工事総損失)</t>
  </si>
  <si>
    <t>維持修繕費</t>
  </si>
  <si>
    <t xml:space="preserve">  事業主利益(事業主損失)</t>
  </si>
  <si>
    <t>　１　損益計算書は、損益の状態を正確に判断することが出来るよう明りょうに記載すること。</t>
  </si>
  <si>
    <t>　２　「事業主利益（事業主損失）」以外の勘定科目の分類は、法人の勘定科目の分類によること。</t>
  </si>
  <si>
    <t>　８　注は、工事進行基準による完成工事高が完成工事高の総額の10分の1を超える場合に記載すること。</t>
  </si>
  <si>
    <t>　５　建設業以外の事業（以下「兼業事業」という）を併せて営む場合において兼業事業における売上</t>
  </si>
  <si>
    <t>　　　高が総売上高の10分の1を超えるときは、兼業事業の売上高及び売上原価を建設業と区分して表示</t>
  </si>
  <si>
    <t>　　  すること。</t>
  </si>
  <si>
    <t>　６　「雑費」に属する費用で、「販売費及び一般管理費」の総額の10分の1を超えるものについては、</t>
  </si>
  <si>
    <t>　　　それぞれ当該費用を明示する科目を用いて掲記すること。</t>
  </si>
  <si>
    <t>　７　記載要領6は、営業外収益の「その他」に属する収益及び営業外費用の「その他」に属する費用</t>
  </si>
  <si>
    <t>　　　の記載に準用する。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</si>
</sst>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 &quot;#,##0"/>
    <numFmt numFmtId="178" formatCode="0;&quot;△ &quot;0"/>
  </numFmts>
  <fonts count="55">
    <font>
      <sz val="11"/>
      <name val="ＭＳ Ｐゴシック"/>
      <family val="3"/>
    </font>
    <font>
      <sz val="6"/>
      <name val="ＭＳ Ｐゴシック"/>
      <family val="3"/>
    </font>
    <font>
      <sz val="9"/>
      <name val="ＭＳ 明朝"/>
      <family val="1"/>
    </font>
    <font>
      <sz val="10"/>
      <name val="ＭＳ 明朝"/>
      <family val="1"/>
    </font>
    <font>
      <b/>
      <u val="double"/>
      <sz val="14"/>
      <name val="ＭＳ 明朝"/>
      <family val="1"/>
    </font>
    <font>
      <sz val="8"/>
      <name val="ＭＳ Ｐ明朝"/>
      <family val="1"/>
    </font>
    <font>
      <sz val="10"/>
      <name val="ＭＳ Ｐ明朝"/>
      <family val="1"/>
    </font>
    <font>
      <sz val="11"/>
      <name val="ＭＳ 明朝"/>
      <family val="1"/>
    </font>
    <font>
      <sz val="8"/>
      <name val="ＭＳ 明朝"/>
      <family val="1"/>
    </font>
    <font>
      <sz val="14"/>
      <name val="ＭＳ 明朝"/>
      <family val="1"/>
    </font>
    <font>
      <sz val="10"/>
      <name val="ＭＳ ゴシック"/>
      <family val="3"/>
    </font>
    <font>
      <sz val="9"/>
      <name val="ＭＳ Ｐゴシック"/>
      <family val="3"/>
    </font>
    <font>
      <b/>
      <sz val="22"/>
      <name val="ＭＳ 明朝"/>
      <family val="1"/>
    </font>
    <font>
      <sz val="11"/>
      <name val="ＭＳ ゴシック"/>
      <family val="3"/>
    </font>
    <font>
      <b/>
      <sz val="11"/>
      <name val="ＭＳ 明朝"/>
      <family val="1"/>
    </font>
    <font>
      <b/>
      <sz val="9"/>
      <name val="ＭＳ Ｐゴシック"/>
      <family val="3"/>
    </font>
    <font>
      <b/>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3"/>
      <name val="ＭＳ 明朝"/>
      <family val="1"/>
    </font>
    <font>
      <sz val="1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FF00"/>
      <name val="ＭＳ 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FFFF99"/>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56">
    <xf numFmtId="0" fontId="0" fillId="0" borderId="0" xfId="0" applyAlignment="1">
      <alignment/>
    </xf>
    <xf numFmtId="0" fontId="3" fillId="0" borderId="0" xfId="0" applyFont="1" applyAlignment="1">
      <alignment/>
    </xf>
    <xf numFmtId="0" fontId="10" fillId="0" borderId="0" xfId="0" applyFont="1" applyAlignment="1">
      <alignment/>
    </xf>
    <xf numFmtId="176" fontId="7" fillId="0" borderId="0" xfId="0" applyNumberFormat="1" applyFont="1" applyFill="1" applyBorder="1" applyAlignment="1" applyProtection="1">
      <alignment/>
      <protection/>
    </xf>
    <xf numFmtId="0" fontId="3" fillId="0" borderId="0" xfId="0" applyFont="1" applyAlignment="1" applyProtection="1">
      <alignment/>
      <protection/>
    </xf>
    <xf numFmtId="0" fontId="6" fillId="0" borderId="0" xfId="0" applyFont="1" applyAlignment="1" applyProtection="1">
      <alignment/>
      <protection/>
    </xf>
    <xf numFmtId="0" fontId="4" fillId="0" borderId="0" xfId="0" applyFont="1" applyAlignment="1" applyProtection="1">
      <alignment horizontal="center"/>
      <protection/>
    </xf>
    <xf numFmtId="0" fontId="3" fillId="0" borderId="0" xfId="0" applyFont="1" applyAlignment="1" applyProtection="1">
      <alignment horizontal="right"/>
      <protection/>
    </xf>
    <xf numFmtId="0" fontId="3" fillId="0" borderId="0" xfId="0" applyFont="1" applyBorder="1" applyAlignment="1" applyProtection="1">
      <alignment/>
      <protection/>
    </xf>
    <xf numFmtId="0" fontId="9" fillId="0" borderId="0" xfId="0" applyFont="1" applyBorder="1" applyAlignment="1" applyProtection="1">
      <alignment/>
      <protection/>
    </xf>
    <xf numFmtId="0" fontId="3" fillId="0" borderId="0" xfId="0" applyFont="1" applyBorder="1" applyAlignment="1" applyProtection="1">
      <alignment/>
      <protection/>
    </xf>
    <xf numFmtId="0" fontId="5" fillId="0" borderId="0" xfId="0" applyFont="1" applyAlignment="1" applyProtection="1">
      <alignment/>
      <protection/>
    </xf>
    <xf numFmtId="0" fontId="2" fillId="0" borderId="0" xfId="0" applyFont="1" applyAlignment="1" applyProtection="1">
      <alignment/>
      <protection/>
    </xf>
    <xf numFmtId="0" fontId="3" fillId="0" borderId="0" xfId="0" applyFont="1" applyAlignment="1" applyProtection="1">
      <alignment horizontal="distributed"/>
      <protection/>
    </xf>
    <xf numFmtId="0" fontId="3" fillId="0" borderId="0" xfId="0" applyFont="1" applyBorder="1" applyAlignment="1" applyProtection="1">
      <alignment horizontal="center"/>
      <protection/>
    </xf>
    <xf numFmtId="0" fontId="3" fillId="0" borderId="0" xfId="0" applyFont="1" applyAlignment="1" applyProtection="1">
      <alignment/>
      <protection/>
    </xf>
    <xf numFmtId="0" fontId="10" fillId="0" borderId="0" xfId="0" applyFont="1" applyAlignment="1" applyProtection="1">
      <alignment/>
      <protection/>
    </xf>
    <xf numFmtId="0" fontId="8" fillId="0" borderId="0" xfId="0" applyFont="1" applyAlignment="1" applyProtection="1">
      <alignment/>
      <protection/>
    </xf>
    <xf numFmtId="0" fontId="3" fillId="0" borderId="0" xfId="0" applyFont="1" applyAlignment="1" applyProtection="1">
      <alignment vertical="center"/>
      <protection/>
    </xf>
    <xf numFmtId="0" fontId="12" fillId="0" borderId="0" xfId="0" applyFont="1" applyAlignment="1">
      <alignment/>
    </xf>
    <xf numFmtId="0" fontId="3" fillId="0" borderId="0" xfId="0" applyFont="1" applyBorder="1" applyAlignment="1">
      <alignment/>
    </xf>
    <xf numFmtId="176" fontId="14" fillId="0" borderId="0" xfId="0" applyNumberFormat="1" applyFont="1" applyFill="1" applyBorder="1" applyAlignment="1" applyProtection="1">
      <alignment/>
      <protection/>
    </xf>
    <xf numFmtId="0" fontId="7" fillId="0" borderId="0" xfId="0" applyFont="1" applyAlignment="1" applyProtection="1">
      <alignment vertical="center"/>
      <protection/>
    </xf>
    <xf numFmtId="0" fontId="53" fillId="0" borderId="0" xfId="0" applyFont="1" applyAlignment="1" applyProtection="1">
      <alignment vertical="center"/>
      <protection/>
    </xf>
    <xf numFmtId="0" fontId="7" fillId="33" borderId="0" xfId="0" applyFont="1" applyFill="1" applyBorder="1" applyAlignment="1" applyProtection="1">
      <alignment vertical="center"/>
      <protection/>
    </xf>
    <xf numFmtId="0" fontId="3" fillId="0" borderId="0" xfId="0" applyFont="1" applyFill="1" applyBorder="1" applyAlignment="1" applyProtection="1">
      <alignment horizontal="right"/>
      <protection/>
    </xf>
    <xf numFmtId="0" fontId="3" fillId="0" borderId="0" xfId="0" applyFont="1" applyFill="1" applyBorder="1" applyAlignment="1" applyProtection="1">
      <alignment/>
      <protection/>
    </xf>
    <xf numFmtId="0" fontId="3" fillId="0" borderId="0" xfId="0" applyFont="1" applyBorder="1" applyAlignment="1" applyProtection="1">
      <alignment horizontal="right"/>
      <protection/>
    </xf>
    <xf numFmtId="0" fontId="3" fillId="0" borderId="0" xfId="0" applyFont="1" applyFill="1" applyBorder="1" applyAlignment="1" applyProtection="1">
      <alignment shrinkToFit="1"/>
      <protection/>
    </xf>
    <xf numFmtId="0" fontId="3" fillId="0" borderId="0" xfId="0" applyFont="1" applyFill="1" applyBorder="1" applyAlignment="1" applyProtection="1">
      <alignment horizontal="center"/>
      <protection/>
    </xf>
    <xf numFmtId="0" fontId="3" fillId="34" borderId="0" xfId="0" applyFont="1" applyFill="1" applyAlignment="1" applyProtection="1">
      <alignment/>
      <protection locked="0"/>
    </xf>
    <xf numFmtId="0" fontId="16" fillId="0" borderId="0" xfId="0" applyFont="1" applyAlignment="1">
      <alignment/>
    </xf>
    <xf numFmtId="177" fontId="7" fillId="0" borderId="0" xfId="0" applyNumberFormat="1" applyFont="1" applyFill="1" applyBorder="1" applyAlignment="1" applyProtection="1">
      <alignment/>
      <protection/>
    </xf>
    <xf numFmtId="0" fontId="3" fillId="0" borderId="0" xfId="0" applyFont="1" applyBorder="1" applyAlignment="1" applyProtection="1">
      <alignment vertical="top"/>
      <protection/>
    </xf>
    <xf numFmtId="0" fontId="13" fillId="0" borderId="0" xfId="0" applyFont="1" applyAlignment="1">
      <alignment horizontal="distributed"/>
    </xf>
    <xf numFmtId="0" fontId="9" fillId="34" borderId="0" xfId="0" applyFont="1" applyFill="1" applyAlignment="1" applyProtection="1">
      <alignment/>
      <protection locked="0"/>
    </xf>
    <xf numFmtId="0" fontId="9" fillId="34" borderId="10" xfId="0" applyFont="1" applyFill="1" applyBorder="1" applyAlignment="1" applyProtection="1">
      <alignment/>
      <protection locked="0"/>
    </xf>
    <xf numFmtId="176" fontId="7" fillId="0" borderId="10" xfId="0" applyNumberFormat="1" applyFont="1" applyFill="1" applyBorder="1" applyAlignment="1" applyProtection="1">
      <alignment/>
      <protection/>
    </xf>
    <xf numFmtId="0" fontId="3" fillId="0" borderId="0" xfId="0" applyFont="1" applyAlignment="1" applyProtection="1">
      <alignment horizontal="distributed"/>
      <protection/>
    </xf>
    <xf numFmtId="0" fontId="3" fillId="0" borderId="0" xfId="0" applyFont="1" applyAlignment="1" applyProtection="1">
      <alignment/>
      <protection/>
    </xf>
    <xf numFmtId="0" fontId="3" fillId="0" borderId="0" xfId="0" applyFont="1" applyAlignment="1" applyProtection="1">
      <alignment shrinkToFit="1"/>
      <protection/>
    </xf>
    <xf numFmtId="176" fontId="7" fillId="34" borderId="10" xfId="0" applyNumberFormat="1" applyFont="1" applyFill="1" applyBorder="1" applyAlignment="1" applyProtection="1">
      <alignment/>
      <protection locked="0"/>
    </xf>
    <xf numFmtId="0" fontId="3" fillId="0" borderId="0" xfId="0" applyFont="1" applyAlignment="1" applyProtection="1">
      <alignment horizontal="right"/>
      <protection/>
    </xf>
    <xf numFmtId="176" fontId="7" fillId="34" borderId="11" xfId="0" applyNumberFormat="1" applyFont="1" applyFill="1" applyBorder="1" applyAlignment="1" applyProtection="1">
      <alignment/>
      <protection locked="0"/>
    </xf>
    <xf numFmtId="0" fontId="3" fillId="34" borderId="10" xfId="0" applyFont="1" applyFill="1" applyBorder="1" applyAlignment="1" applyProtection="1">
      <alignment horizontal="distributed"/>
      <protection locked="0"/>
    </xf>
    <xf numFmtId="0" fontId="4" fillId="0" borderId="0" xfId="0" applyFont="1" applyAlignment="1" applyProtection="1">
      <alignment horizontal="center"/>
      <protection/>
    </xf>
    <xf numFmtId="0" fontId="9" fillId="34" borderId="0" xfId="0" applyFont="1" applyFill="1" applyBorder="1" applyAlignment="1" applyProtection="1">
      <alignment/>
      <protection locked="0"/>
    </xf>
    <xf numFmtId="176" fontId="14" fillId="0" borderId="12" xfId="0" applyNumberFormat="1" applyFont="1" applyFill="1" applyBorder="1" applyAlignment="1" applyProtection="1">
      <alignment/>
      <protection/>
    </xf>
    <xf numFmtId="0" fontId="7" fillId="0" borderId="0" xfId="0" applyFont="1" applyAlignment="1" applyProtection="1">
      <alignment horizontal="distributed"/>
      <protection/>
    </xf>
    <xf numFmtId="0" fontId="3" fillId="34" borderId="10" xfId="0" applyFont="1" applyFill="1" applyBorder="1" applyAlignment="1" applyProtection="1">
      <alignment shrinkToFit="1"/>
      <protection locked="0"/>
    </xf>
    <xf numFmtId="0" fontId="3" fillId="0" borderId="0" xfId="0" applyFont="1" applyFill="1" applyBorder="1" applyAlignment="1" applyProtection="1">
      <alignment horizontal="distributed" shrinkToFit="1"/>
      <protection/>
    </xf>
    <xf numFmtId="177" fontId="7" fillId="34" borderId="11" xfId="0" applyNumberFormat="1" applyFont="1" applyFill="1" applyBorder="1" applyAlignment="1" applyProtection="1">
      <alignment/>
      <protection locked="0"/>
    </xf>
    <xf numFmtId="177" fontId="7" fillId="34" borderId="10" xfId="0" applyNumberFormat="1" applyFont="1" applyFill="1" applyBorder="1" applyAlignment="1" applyProtection="1">
      <alignment/>
      <protection locked="0"/>
    </xf>
    <xf numFmtId="177" fontId="7" fillId="0" borderId="11" xfId="0" applyNumberFormat="1" applyFont="1" applyFill="1" applyBorder="1" applyAlignment="1" applyProtection="1">
      <alignment/>
      <protection/>
    </xf>
    <xf numFmtId="177" fontId="7" fillId="0" borderId="10" xfId="0" applyNumberFormat="1" applyFont="1" applyFill="1" applyBorder="1" applyAlignment="1" applyProtection="1">
      <alignment/>
      <protection/>
    </xf>
    <xf numFmtId="177" fontId="7" fillId="0" borderId="12" xfId="0" applyNumberFormat="1" applyFont="1" applyFill="1" applyBorder="1" applyAlignment="1" applyProtection="1">
      <alignment/>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209550</xdr:colOff>
      <xdr:row>1</xdr:row>
      <xdr:rowOff>0</xdr:rowOff>
    </xdr:from>
    <xdr:to>
      <xdr:col>8</xdr:col>
      <xdr:colOff>57150</xdr:colOff>
      <xdr:row>2</xdr:row>
      <xdr:rowOff>9525</xdr:rowOff>
    </xdr:to>
    <xdr:sp>
      <xdr:nvSpPr>
        <xdr:cNvPr id="1" name="正方形/長方形 7"/>
        <xdr:cNvSpPr>
          <a:spLocks/>
        </xdr:cNvSpPr>
      </xdr:nvSpPr>
      <xdr:spPr>
        <a:xfrm>
          <a:off x="1438275" y="171450"/>
          <a:ext cx="676275" cy="180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95250</xdr:colOff>
      <xdr:row>5</xdr:row>
      <xdr:rowOff>47625</xdr:rowOff>
    </xdr:from>
    <xdr:ext cx="400050" cy="361950"/>
    <xdr:sp>
      <xdr:nvSpPr>
        <xdr:cNvPr id="1" name="Text Box 1"/>
        <xdr:cNvSpPr txBox="1">
          <a:spLocks noChangeArrowheads="1"/>
        </xdr:cNvSpPr>
      </xdr:nvSpPr>
      <xdr:spPr>
        <a:xfrm>
          <a:off x="6296025" y="809625"/>
          <a:ext cx="400050" cy="3619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rPr>
            <a:t>18</a:t>
          </a:r>
        </a:p>
      </xdr:txBody>
    </xdr:sp>
    <xdr:clientData/>
  </xdr:oneCellAnchor>
  <xdr:twoCellAnchor>
    <xdr:from>
      <xdr:col>5</xdr:col>
      <xdr:colOff>209550</xdr:colOff>
      <xdr:row>1</xdr:row>
      <xdr:rowOff>0</xdr:rowOff>
    </xdr:from>
    <xdr:to>
      <xdr:col>8</xdr:col>
      <xdr:colOff>57150</xdr:colOff>
      <xdr:row>2</xdr:row>
      <xdr:rowOff>9525</xdr:rowOff>
    </xdr:to>
    <xdr:sp>
      <xdr:nvSpPr>
        <xdr:cNvPr id="2" name="正方形/長方形 7"/>
        <xdr:cNvSpPr>
          <a:spLocks/>
        </xdr:cNvSpPr>
      </xdr:nvSpPr>
      <xdr:spPr>
        <a:xfrm>
          <a:off x="1438275" y="171450"/>
          <a:ext cx="676275" cy="180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209550</xdr:colOff>
      <xdr:row>1</xdr:row>
      <xdr:rowOff>0</xdr:rowOff>
    </xdr:from>
    <xdr:to>
      <xdr:col>8</xdr:col>
      <xdr:colOff>57150</xdr:colOff>
      <xdr:row>2</xdr:row>
      <xdr:rowOff>9525</xdr:rowOff>
    </xdr:to>
    <xdr:sp>
      <xdr:nvSpPr>
        <xdr:cNvPr id="1" name="正方形/長方形 7"/>
        <xdr:cNvSpPr>
          <a:spLocks/>
        </xdr:cNvSpPr>
      </xdr:nvSpPr>
      <xdr:spPr>
        <a:xfrm>
          <a:off x="1438275" y="171450"/>
          <a:ext cx="676275" cy="180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152400</xdr:colOff>
      <xdr:row>5</xdr:row>
      <xdr:rowOff>47625</xdr:rowOff>
    </xdr:from>
    <xdr:ext cx="352425" cy="342900"/>
    <xdr:sp>
      <xdr:nvSpPr>
        <xdr:cNvPr id="1" name="Text Box 6"/>
        <xdr:cNvSpPr txBox="1">
          <a:spLocks noChangeArrowheads="1"/>
        </xdr:cNvSpPr>
      </xdr:nvSpPr>
      <xdr:spPr>
        <a:xfrm>
          <a:off x="6353175" y="800100"/>
          <a:ext cx="352425" cy="3429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rPr>
            <a:t>19</a:t>
          </a:r>
        </a:p>
      </xdr:txBody>
    </xdr:sp>
    <xdr:clientData/>
  </xdr:oneCellAnchor>
  <xdr:twoCellAnchor>
    <xdr:from>
      <xdr:col>5</xdr:col>
      <xdr:colOff>209550</xdr:colOff>
      <xdr:row>1</xdr:row>
      <xdr:rowOff>0</xdr:rowOff>
    </xdr:from>
    <xdr:to>
      <xdr:col>8</xdr:col>
      <xdr:colOff>57150</xdr:colOff>
      <xdr:row>2</xdr:row>
      <xdr:rowOff>9525</xdr:rowOff>
    </xdr:to>
    <xdr:sp>
      <xdr:nvSpPr>
        <xdr:cNvPr id="2" name="正方形/長方形 7"/>
        <xdr:cNvSpPr>
          <a:spLocks/>
        </xdr:cNvSpPr>
      </xdr:nvSpPr>
      <xdr:spPr>
        <a:xfrm>
          <a:off x="1438275" y="171450"/>
          <a:ext cx="676275" cy="180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209550</xdr:colOff>
      <xdr:row>1</xdr:row>
      <xdr:rowOff>0</xdr:rowOff>
    </xdr:from>
    <xdr:to>
      <xdr:col>8</xdr:col>
      <xdr:colOff>57150</xdr:colOff>
      <xdr:row>2</xdr:row>
      <xdr:rowOff>9525</xdr:rowOff>
    </xdr:to>
    <xdr:sp>
      <xdr:nvSpPr>
        <xdr:cNvPr id="1" name="正方形/長方形 7"/>
        <xdr:cNvSpPr>
          <a:spLocks/>
        </xdr:cNvSpPr>
      </xdr:nvSpPr>
      <xdr:spPr>
        <a:xfrm>
          <a:off x="1438275" y="171450"/>
          <a:ext cx="676275" cy="180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AL51"/>
  <sheetViews>
    <sheetView showGridLines="0" showRowColHeaders="0" tabSelected="1" view="pageBreakPreview" zoomScaleSheetLayoutView="100" zoomScalePageLayoutView="0" workbookViewId="0" topLeftCell="A2">
      <selection activeCell="M42" sqref="M42"/>
    </sheetView>
  </sheetViews>
  <sheetFormatPr defaultColWidth="9.00390625" defaultRowHeight="13.5"/>
  <cols>
    <col min="1" max="1" width="1.625" style="1" customWidth="1"/>
    <col min="2" max="54" width="3.625" style="1" customWidth="1"/>
    <col min="55" max="16384" width="9.00390625" style="1" customWidth="1"/>
  </cols>
  <sheetData>
    <row r="1" s="22" customFormat="1" ht="13.5" customHeight="1"/>
    <row r="2" spans="2:38" s="22" customFormat="1" ht="13.5" customHeight="1">
      <c r="B2" s="23" t="s">
        <v>86</v>
      </c>
      <c r="N2" s="23" t="s">
        <v>87</v>
      </c>
      <c r="AG2" s="24"/>
      <c r="AH2" s="24"/>
      <c r="AI2" s="24"/>
      <c r="AJ2" s="24"/>
      <c r="AK2" s="24"/>
      <c r="AL2" s="24"/>
    </row>
    <row r="3" spans="2:38" s="22" customFormat="1" ht="6" customHeight="1">
      <c r="B3" s="23"/>
      <c r="N3" s="23"/>
      <c r="AG3" s="24"/>
      <c r="AH3" s="24"/>
      <c r="AI3" s="24"/>
      <c r="AJ3" s="24"/>
      <c r="AK3" s="24"/>
      <c r="AL3" s="24"/>
    </row>
    <row r="4" s="22" customFormat="1" ht="13.5" customHeight="1">
      <c r="B4" s="23" t="s">
        <v>88</v>
      </c>
    </row>
    <row r="5" s="22" customFormat="1" ht="13.5" customHeight="1">
      <c r="B5" s="23"/>
    </row>
    <row r="6" ht="13.5" customHeight="1"/>
    <row r="7" ht="13.5" customHeight="1"/>
    <row r="8" ht="13.5" customHeight="1"/>
    <row r="9" ht="13.5" customHeight="1"/>
    <row r="10" ht="13.5" customHeight="1"/>
    <row r="11" ht="12.75"/>
    <row r="12" ht="13.5" customHeight="1"/>
    <row r="13" ht="29.25">
      <c r="I13" s="19" t="s">
        <v>33</v>
      </c>
    </row>
    <row r="14" ht="13.5" customHeight="1"/>
    <row r="15" ht="13.5" customHeight="1"/>
    <row r="16" ht="13.5" customHeight="1"/>
    <row r="17" ht="13.5" customHeight="1"/>
    <row r="18" ht="13.5" customHeight="1"/>
    <row r="19" ht="13.5" customHeight="1"/>
    <row r="20" ht="13.5" customHeight="1"/>
    <row r="21" ht="13.5" customHeight="1"/>
    <row r="22" ht="13.5" customHeight="1"/>
    <row r="23" spans="9:20" ht="13.5" customHeight="1">
      <c r="I23" s="2" t="s">
        <v>38</v>
      </c>
      <c r="J23" s="2"/>
      <c r="K23" s="2"/>
      <c r="L23" s="2"/>
      <c r="M23" s="34" t="s">
        <v>34</v>
      </c>
      <c r="N23" s="34"/>
      <c r="O23" s="34"/>
      <c r="P23" s="34"/>
      <c r="Q23" s="34"/>
      <c r="R23" s="34"/>
      <c r="S23" s="34"/>
      <c r="T23" s="34"/>
    </row>
    <row r="24" spans="9:13" ht="13.5" customHeight="1">
      <c r="I24" s="2"/>
      <c r="J24" s="2"/>
      <c r="K24" s="2"/>
      <c r="L24" s="2"/>
      <c r="M24" s="2"/>
    </row>
    <row r="25" spans="9:20" ht="13.5" customHeight="1">
      <c r="I25" s="2" t="s">
        <v>39</v>
      </c>
      <c r="J25" s="2"/>
      <c r="K25" s="2"/>
      <c r="L25" s="2"/>
      <c r="M25" s="34" t="s">
        <v>35</v>
      </c>
      <c r="N25" s="34"/>
      <c r="O25" s="34"/>
      <c r="P25" s="34"/>
      <c r="Q25" s="34"/>
      <c r="R25" s="34"/>
      <c r="S25" s="34"/>
      <c r="T25" s="34"/>
    </row>
    <row r="26" spans="9:13" ht="13.5" customHeight="1">
      <c r="I26" s="2"/>
      <c r="J26" s="2"/>
      <c r="K26" s="2"/>
      <c r="L26" s="2"/>
      <c r="M26" s="2"/>
    </row>
    <row r="27" spans="9:20" ht="13.5" customHeight="1">
      <c r="I27" s="2"/>
      <c r="J27" s="2"/>
      <c r="K27" s="2"/>
      <c r="L27" s="2"/>
      <c r="M27" s="34"/>
      <c r="N27" s="34"/>
      <c r="O27" s="34"/>
      <c r="P27" s="34"/>
      <c r="Q27" s="34"/>
      <c r="R27" s="34"/>
      <c r="S27" s="34"/>
      <c r="T27" s="34"/>
    </row>
    <row r="28" spans="9:13" ht="13.5" customHeight="1">
      <c r="I28" s="2"/>
      <c r="J28" s="2"/>
      <c r="K28" s="2"/>
      <c r="L28" s="2"/>
      <c r="M28" s="2"/>
    </row>
    <row r="29" spans="9:20" ht="13.5" customHeight="1">
      <c r="I29" s="2"/>
      <c r="J29" s="2"/>
      <c r="K29" s="2"/>
      <c r="L29" s="2"/>
      <c r="M29" s="34"/>
      <c r="N29" s="34"/>
      <c r="O29" s="34"/>
      <c r="P29" s="34"/>
      <c r="Q29" s="34"/>
      <c r="R29" s="34"/>
      <c r="S29" s="34"/>
      <c r="T29" s="34"/>
    </row>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spans="11:18" ht="13.5" customHeight="1">
      <c r="K42" s="1" t="s">
        <v>36</v>
      </c>
      <c r="M42" s="30">
        <v>21</v>
      </c>
      <c r="N42" s="1" t="s">
        <v>0</v>
      </c>
      <c r="O42" s="30">
        <v>3</v>
      </c>
      <c r="P42" s="1" t="s">
        <v>1</v>
      </c>
      <c r="Q42" s="30">
        <v>31</v>
      </c>
      <c r="R42" s="1" t="s">
        <v>4</v>
      </c>
    </row>
    <row r="43" ht="13.5" customHeight="1"/>
    <row r="44" ht="13.5" customHeight="1"/>
    <row r="45" ht="13.5" customHeight="1"/>
    <row r="46" ht="13.5" customHeight="1"/>
    <row r="47" ht="13.5" customHeight="1"/>
    <row r="48" ht="13.5" customHeight="1"/>
    <row r="49" ht="13.5" customHeight="1"/>
    <row r="50" spans="12:20" ht="13.5" customHeight="1">
      <c r="L50" s="35" t="s">
        <v>37</v>
      </c>
      <c r="M50" s="35"/>
      <c r="N50" s="35"/>
      <c r="O50" s="35"/>
      <c r="P50" s="35"/>
      <c r="Q50" s="35"/>
      <c r="R50" s="35"/>
      <c r="S50" s="35"/>
      <c r="T50" s="35"/>
    </row>
    <row r="51" spans="8:20" ht="13.5" customHeight="1">
      <c r="H51" s="20" t="s">
        <v>89</v>
      </c>
      <c r="J51" s="20"/>
      <c r="K51" s="20"/>
      <c r="L51" s="36"/>
      <c r="M51" s="36"/>
      <c r="N51" s="36"/>
      <c r="O51" s="36"/>
      <c r="P51" s="36"/>
      <c r="Q51" s="36"/>
      <c r="R51" s="36"/>
      <c r="S51" s="36"/>
      <c r="T51" s="36"/>
    </row>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sheetData>
  <sheetProtection password="92D6" sheet="1" objects="1" scenarios="1" selectLockedCells="1" selectUnlockedCells="1"/>
  <mergeCells count="5">
    <mergeCell ref="M23:T23"/>
    <mergeCell ref="M25:T25"/>
    <mergeCell ref="M27:T27"/>
    <mergeCell ref="M29:T29"/>
    <mergeCell ref="L50:T51"/>
  </mergeCells>
  <printOptions/>
  <pageMargins left="0.7874015748031497" right="0.7874015748031497" top="0.984251968503937" bottom="0.984251968503937" header="0.5118110236220472" footer="0.5118110236220472"/>
  <pageSetup blackAndWhite="1" horizontalDpi="360" verticalDpi="36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B2:AL71"/>
  <sheetViews>
    <sheetView showGridLines="0" showRowColHeaders="0" view="pageBreakPreview" zoomScaleSheetLayoutView="100" zoomScalePageLayoutView="0" workbookViewId="0" topLeftCell="A1">
      <selection activeCell="L13" sqref="L13"/>
    </sheetView>
  </sheetViews>
  <sheetFormatPr defaultColWidth="9.00390625" defaultRowHeight="13.5"/>
  <cols>
    <col min="1" max="1" width="1.625" style="4" customWidth="1"/>
    <col min="2" max="53" width="3.625" style="4" customWidth="1"/>
    <col min="54" max="16384" width="9.00390625" style="4" customWidth="1"/>
  </cols>
  <sheetData>
    <row r="1" s="22" customFormat="1" ht="13.5" customHeight="1"/>
    <row r="2" spans="2:38" s="22" customFormat="1" ht="13.5" customHeight="1">
      <c r="B2" s="23" t="s">
        <v>86</v>
      </c>
      <c r="N2" s="23" t="s">
        <v>87</v>
      </c>
      <c r="AG2" s="24"/>
      <c r="AH2" s="24"/>
      <c r="AI2" s="24"/>
      <c r="AJ2" s="24"/>
      <c r="AK2" s="24"/>
      <c r="AL2" s="24"/>
    </row>
    <row r="3" spans="2:38" s="22" customFormat="1" ht="6" customHeight="1">
      <c r="B3" s="23"/>
      <c r="N3" s="23"/>
      <c r="AG3" s="24"/>
      <c r="AH3" s="24"/>
      <c r="AI3" s="24"/>
      <c r="AJ3" s="24"/>
      <c r="AK3" s="24"/>
      <c r="AL3" s="24"/>
    </row>
    <row r="4" s="22" customFormat="1" ht="13.5" customHeight="1">
      <c r="B4" s="23" t="s">
        <v>88</v>
      </c>
    </row>
    <row r="5" s="22" customFormat="1" ht="13.5" customHeight="1">
      <c r="B5" s="23"/>
    </row>
    <row r="6" ht="12.75" customHeight="1">
      <c r="B6" s="4" t="s">
        <v>59</v>
      </c>
    </row>
    <row r="7" ht="12.75" customHeight="1"/>
    <row r="8" ht="12.75" customHeight="1"/>
    <row r="9" ht="12.75" customHeight="1"/>
    <row r="10" spans="9:20" ht="12.75" customHeight="1">
      <c r="I10" s="45" t="s">
        <v>34</v>
      </c>
      <c r="J10" s="45"/>
      <c r="K10" s="45"/>
      <c r="L10" s="45"/>
      <c r="M10" s="45"/>
      <c r="N10" s="45"/>
      <c r="O10" s="45"/>
      <c r="P10" s="45"/>
      <c r="Q10" s="45"/>
      <c r="R10" s="45"/>
      <c r="S10" s="45"/>
      <c r="T10" s="45"/>
    </row>
    <row r="11" spans="9:20" ht="12.75" customHeight="1">
      <c r="I11" s="45"/>
      <c r="J11" s="45"/>
      <c r="K11" s="45"/>
      <c r="L11" s="45"/>
      <c r="M11" s="45"/>
      <c r="N11" s="45"/>
      <c r="O11" s="45"/>
      <c r="P11" s="45"/>
      <c r="Q11" s="45"/>
      <c r="R11" s="45"/>
      <c r="S11" s="45"/>
      <c r="T11" s="45"/>
    </row>
    <row r="12" ht="12.75" customHeight="1"/>
    <row r="13" spans="11:17" ht="12.75" customHeight="1">
      <c r="K13" s="4" t="s">
        <v>36</v>
      </c>
      <c r="L13" s="30">
        <v>21</v>
      </c>
      <c r="M13" s="4" t="s">
        <v>0</v>
      </c>
      <c r="N13" s="30">
        <v>3</v>
      </c>
      <c r="O13" s="4" t="s">
        <v>1</v>
      </c>
      <c r="P13" s="30">
        <v>31</v>
      </c>
      <c r="Q13" s="4" t="s">
        <v>40</v>
      </c>
    </row>
    <row r="14" ht="12.75" customHeight="1"/>
    <row r="15" ht="12.75" customHeight="1"/>
    <row r="16" spans="14:23" ht="12.75" customHeight="1">
      <c r="N16" s="46" t="s">
        <v>2</v>
      </c>
      <c r="O16" s="46"/>
      <c r="P16" s="46"/>
      <c r="Q16" s="46"/>
      <c r="R16" s="46"/>
      <c r="S16" s="46"/>
      <c r="T16" s="46"/>
      <c r="U16" s="46"/>
      <c r="V16" s="46"/>
      <c r="W16" s="9"/>
    </row>
    <row r="17" spans="9:23" ht="12.75" customHeight="1">
      <c r="I17" s="10"/>
      <c r="J17" s="8" t="s">
        <v>58</v>
      </c>
      <c r="L17" s="8"/>
      <c r="M17" s="8"/>
      <c r="N17" s="36"/>
      <c r="O17" s="36"/>
      <c r="P17" s="36"/>
      <c r="Q17" s="36"/>
      <c r="R17" s="36"/>
      <c r="S17" s="36"/>
      <c r="T17" s="36"/>
      <c r="U17" s="36"/>
      <c r="V17" s="36"/>
      <c r="W17" s="9"/>
    </row>
    <row r="18" ht="12.75" customHeight="1"/>
    <row r="19" ht="12.75" customHeight="1"/>
    <row r="20" ht="12.75" customHeight="1"/>
    <row r="21" ht="12.75" customHeight="1">
      <c r="L21" s="16" t="s">
        <v>41</v>
      </c>
    </row>
    <row r="22" ht="12.75" customHeight="1"/>
    <row r="23" ht="12.75" customHeight="1">
      <c r="D23" s="16" t="s">
        <v>42</v>
      </c>
    </row>
    <row r="24" ht="12.75" customHeight="1">
      <c r="Y24" s="12" t="s">
        <v>9</v>
      </c>
    </row>
    <row r="25" spans="5:24" ht="12.75" customHeight="1">
      <c r="E25" s="38" t="s">
        <v>43</v>
      </c>
      <c r="F25" s="38"/>
      <c r="G25" s="38"/>
      <c r="H25" s="38"/>
      <c r="U25" s="41">
        <v>205486</v>
      </c>
      <c r="V25" s="41"/>
      <c r="W25" s="41"/>
      <c r="X25" s="41"/>
    </row>
    <row r="26" ht="9" customHeight="1"/>
    <row r="27" spans="5:24" ht="12.75" customHeight="1">
      <c r="E27" s="38" t="s">
        <v>44</v>
      </c>
      <c r="F27" s="38"/>
      <c r="G27" s="38"/>
      <c r="H27" s="38"/>
      <c r="U27" s="41">
        <v>132355</v>
      </c>
      <c r="V27" s="41"/>
      <c r="W27" s="41"/>
      <c r="X27" s="41"/>
    </row>
    <row r="28" ht="9" customHeight="1"/>
    <row r="29" spans="5:24" ht="12.75" customHeight="1">
      <c r="E29" s="39" t="s">
        <v>45</v>
      </c>
      <c r="F29" s="39"/>
      <c r="G29" s="39"/>
      <c r="H29" s="39"/>
      <c r="I29" s="39"/>
      <c r="U29" s="41">
        <v>81287</v>
      </c>
      <c r="V29" s="41"/>
      <c r="W29" s="41"/>
      <c r="X29" s="41"/>
    </row>
    <row r="30" ht="9" customHeight="1"/>
    <row r="31" spans="5:24" ht="12.75" customHeight="1">
      <c r="E31" s="38" t="s">
        <v>46</v>
      </c>
      <c r="F31" s="38"/>
      <c r="G31" s="38"/>
      <c r="H31" s="38"/>
      <c r="U31" s="41"/>
      <c r="V31" s="41"/>
      <c r="W31" s="41"/>
      <c r="X31" s="41"/>
    </row>
    <row r="32" ht="9" customHeight="1"/>
    <row r="33" spans="5:24" ht="12.75" customHeight="1">
      <c r="E33" s="38" t="s">
        <v>47</v>
      </c>
      <c r="F33" s="38"/>
      <c r="G33" s="38"/>
      <c r="H33" s="38"/>
      <c r="U33" s="41">
        <v>385933</v>
      </c>
      <c r="V33" s="41"/>
      <c r="W33" s="41"/>
      <c r="X33" s="41"/>
    </row>
    <row r="34" ht="9" customHeight="1"/>
    <row r="35" spans="5:24" ht="12.75" customHeight="1">
      <c r="E35" s="38" t="s">
        <v>48</v>
      </c>
      <c r="F35" s="38"/>
      <c r="G35" s="38"/>
      <c r="H35" s="38"/>
      <c r="U35" s="41">
        <v>53431</v>
      </c>
      <c r="V35" s="41"/>
      <c r="W35" s="41"/>
      <c r="X35" s="41"/>
    </row>
    <row r="36" ht="9" customHeight="1"/>
    <row r="37" spans="5:24" ht="12.75" customHeight="1">
      <c r="E37" s="44"/>
      <c r="F37" s="44"/>
      <c r="G37" s="44"/>
      <c r="H37" s="44"/>
      <c r="U37" s="41"/>
      <c r="V37" s="41"/>
      <c r="W37" s="41"/>
      <c r="X37" s="41"/>
    </row>
    <row r="38" ht="9" customHeight="1"/>
    <row r="39" spans="5:24" ht="12.75" customHeight="1">
      <c r="E39" s="44"/>
      <c r="F39" s="44"/>
      <c r="G39" s="44"/>
      <c r="H39" s="44"/>
      <c r="U39" s="41"/>
      <c r="V39" s="41"/>
      <c r="W39" s="41"/>
      <c r="X39" s="41"/>
    </row>
    <row r="40" ht="9" customHeight="1"/>
    <row r="41" spans="5:24" ht="12.75" customHeight="1">
      <c r="E41" s="39" t="s">
        <v>31</v>
      </c>
      <c r="F41" s="39"/>
      <c r="G41" s="39"/>
      <c r="H41" s="39"/>
      <c r="U41" s="41">
        <v>19301</v>
      </c>
      <c r="V41" s="41"/>
      <c r="W41" s="41"/>
      <c r="X41" s="41"/>
    </row>
    <row r="42" ht="9" customHeight="1"/>
    <row r="43" spans="5:24" ht="12.75" customHeight="1">
      <c r="E43" s="42" t="s">
        <v>49</v>
      </c>
      <c r="F43" s="42"/>
      <c r="G43" s="42"/>
      <c r="H43" s="42"/>
      <c r="T43" s="7" t="s">
        <v>50</v>
      </c>
      <c r="U43" s="43">
        <v>2196</v>
      </c>
      <c r="V43" s="43"/>
      <c r="W43" s="43"/>
      <c r="X43" s="43"/>
    </row>
    <row r="44" ht="9" customHeight="1"/>
    <row r="45" spans="5:24" ht="12.75" customHeight="1">
      <c r="E45" s="13"/>
      <c r="F45" s="38" t="s">
        <v>51</v>
      </c>
      <c r="G45" s="38"/>
      <c r="H45" s="38"/>
      <c r="I45" s="38"/>
      <c r="U45" s="37">
        <f>U25+U27+U29+U31+U33+U35+U37+U39+U41-U43</f>
        <v>875597</v>
      </c>
      <c r="V45" s="37"/>
      <c r="W45" s="37"/>
      <c r="X45" s="37"/>
    </row>
    <row r="46" ht="9" customHeight="1"/>
    <row r="47" ht="9" customHeight="1"/>
    <row r="48" ht="12.75" customHeight="1">
      <c r="D48" s="16" t="s">
        <v>52</v>
      </c>
    </row>
    <row r="49" ht="9" customHeight="1"/>
    <row r="50" ht="12.75" customHeight="1">
      <c r="Y50" s="12" t="s">
        <v>9</v>
      </c>
    </row>
    <row r="51" spans="5:24" ht="12.75" customHeight="1">
      <c r="E51" s="38" t="s">
        <v>53</v>
      </c>
      <c r="F51" s="38"/>
      <c r="G51" s="38"/>
      <c r="H51" s="38"/>
      <c r="O51" s="26"/>
      <c r="P51" s="3"/>
      <c r="Q51" s="3"/>
      <c r="R51" s="3"/>
      <c r="S51" s="3"/>
      <c r="T51" s="26"/>
      <c r="U51" s="41">
        <v>23000</v>
      </c>
      <c r="V51" s="41"/>
      <c r="W51" s="41"/>
      <c r="X51" s="41"/>
    </row>
    <row r="52" spans="15:24" ht="9" customHeight="1">
      <c r="O52" s="26"/>
      <c r="P52" s="26"/>
      <c r="Q52" s="26"/>
      <c r="R52" s="26"/>
      <c r="S52" s="26"/>
      <c r="T52" s="26"/>
      <c r="U52" s="26"/>
      <c r="V52" s="26"/>
      <c r="W52" s="26"/>
      <c r="X52" s="26"/>
    </row>
    <row r="53" spans="5:24" ht="12.75" customHeight="1">
      <c r="E53" s="38" t="s">
        <v>54</v>
      </c>
      <c r="F53" s="38"/>
      <c r="G53" s="38"/>
      <c r="H53" s="38"/>
      <c r="O53" s="25"/>
      <c r="P53" s="3"/>
      <c r="Q53" s="3"/>
      <c r="R53" s="3"/>
      <c r="S53" s="3"/>
      <c r="T53" s="26"/>
      <c r="U53" s="41">
        <v>72800</v>
      </c>
      <c r="V53" s="41"/>
      <c r="W53" s="41"/>
      <c r="X53" s="41"/>
    </row>
    <row r="54" spans="15:24" ht="9" customHeight="1">
      <c r="O54" s="26"/>
      <c r="P54" s="26"/>
      <c r="Q54" s="26"/>
      <c r="R54" s="26"/>
      <c r="S54" s="26"/>
      <c r="T54" s="26"/>
      <c r="U54" s="26"/>
      <c r="V54" s="26"/>
      <c r="W54" s="26"/>
      <c r="X54" s="26"/>
    </row>
    <row r="55" spans="5:24" ht="12.75" customHeight="1">
      <c r="E55" s="38" t="s">
        <v>55</v>
      </c>
      <c r="F55" s="38"/>
      <c r="G55" s="38"/>
      <c r="H55" s="38"/>
      <c r="O55" s="26"/>
      <c r="P55" s="3"/>
      <c r="Q55" s="3"/>
      <c r="R55" s="3"/>
      <c r="S55" s="3"/>
      <c r="T55" s="26"/>
      <c r="U55" s="41">
        <v>4520</v>
      </c>
      <c r="V55" s="41"/>
      <c r="W55" s="41"/>
      <c r="X55" s="41"/>
    </row>
    <row r="56" spans="15:24" ht="9" customHeight="1">
      <c r="O56" s="26"/>
      <c r="P56" s="26"/>
      <c r="Q56" s="26"/>
      <c r="R56" s="26"/>
      <c r="S56" s="26"/>
      <c r="T56" s="26"/>
      <c r="U56" s="26"/>
      <c r="V56" s="26"/>
      <c r="W56" s="26"/>
      <c r="X56" s="26"/>
    </row>
    <row r="57" spans="5:24" ht="12.75" customHeight="1">
      <c r="E57" s="38" t="s">
        <v>56</v>
      </c>
      <c r="F57" s="38"/>
      <c r="G57" s="38"/>
      <c r="H57" s="38"/>
      <c r="O57" s="25"/>
      <c r="P57" s="3"/>
      <c r="Q57" s="3"/>
      <c r="R57" s="3"/>
      <c r="S57" s="3"/>
      <c r="T57" s="26"/>
      <c r="U57" s="41">
        <v>85700</v>
      </c>
      <c r="V57" s="41"/>
      <c r="W57" s="41"/>
      <c r="X57" s="41"/>
    </row>
    <row r="58" spans="15:24" ht="9" customHeight="1">
      <c r="O58" s="26"/>
      <c r="P58" s="26"/>
      <c r="Q58" s="26"/>
      <c r="R58" s="26"/>
      <c r="S58" s="26"/>
      <c r="T58" s="26"/>
      <c r="U58" s="26"/>
      <c r="V58" s="26"/>
      <c r="W58" s="26"/>
      <c r="X58" s="26"/>
    </row>
    <row r="59" spans="5:24" ht="12.75" customHeight="1">
      <c r="E59" s="38" t="s">
        <v>57</v>
      </c>
      <c r="F59" s="38"/>
      <c r="G59" s="38"/>
      <c r="H59" s="38"/>
      <c r="O59" s="26"/>
      <c r="P59" s="3"/>
      <c r="Q59" s="3"/>
      <c r="R59" s="3"/>
      <c r="S59" s="3"/>
      <c r="T59" s="26"/>
      <c r="U59" s="41"/>
      <c r="V59" s="41"/>
      <c r="W59" s="41"/>
      <c r="X59" s="41"/>
    </row>
    <row r="60" spans="15:24" ht="9" customHeight="1">
      <c r="O60" s="26"/>
      <c r="P60" s="26"/>
      <c r="Q60" s="26"/>
      <c r="R60" s="26"/>
      <c r="S60" s="26"/>
      <c r="T60" s="26"/>
      <c r="U60" s="26"/>
      <c r="V60" s="26"/>
      <c r="W60" s="26"/>
      <c r="X60" s="26"/>
    </row>
    <row r="61" spans="5:24" ht="12.75" customHeight="1">
      <c r="E61" s="39" t="s">
        <v>60</v>
      </c>
      <c r="F61" s="39"/>
      <c r="G61" s="39"/>
      <c r="H61" s="39"/>
      <c r="I61" s="39"/>
      <c r="O61" s="25"/>
      <c r="P61" s="3"/>
      <c r="Q61" s="3"/>
      <c r="R61" s="3"/>
      <c r="S61" s="3"/>
      <c r="T61" s="26"/>
      <c r="U61" s="41"/>
      <c r="V61" s="41"/>
      <c r="W61" s="41"/>
      <c r="X61" s="41"/>
    </row>
    <row r="62" spans="15:24" ht="9" customHeight="1">
      <c r="O62" s="26"/>
      <c r="P62" s="26"/>
      <c r="Q62" s="26"/>
      <c r="R62" s="26"/>
      <c r="S62" s="26"/>
      <c r="T62" s="26"/>
      <c r="U62" s="26"/>
      <c r="V62" s="26"/>
      <c r="W62" s="26"/>
      <c r="X62" s="26"/>
    </row>
    <row r="63" spans="5:24" ht="13.5" customHeight="1">
      <c r="E63" s="40" t="s">
        <v>31</v>
      </c>
      <c r="F63" s="40"/>
      <c r="G63" s="40"/>
      <c r="H63" s="40"/>
      <c r="O63" s="26"/>
      <c r="P63" s="29"/>
      <c r="Q63" s="29"/>
      <c r="R63" s="29"/>
      <c r="S63" s="29"/>
      <c r="T63" s="26"/>
      <c r="U63" s="41"/>
      <c r="V63" s="41"/>
      <c r="W63" s="41"/>
      <c r="X63" s="41"/>
    </row>
    <row r="64" spans="15:24" ht="9" customHeight="1">
      <c r="O64" s="26"/>
      <c r="P64" s="26"/>
      <c r="Q64" s="26"/>
      <c r="R64" s="26"/>
      <c r="S64" s="26"/>
      <c r="T64" s="26"/>
      <c r="U64" s="26"/>
      <c r="V64" s="26"/>
      <c r="W64" s="26"/>
      <c r="X64" s="26"/>
    </row>
    <row r="65" spans="5:24" ht="14.25">
      <c r="E65" s="15"/>
      <c r="F65" s="38" t="s">
        <v>61</v>
      </c>
      <c r="G65" s="38"/>
      <c r="H65" s="38"/>
      <c r="I65" s="38"/>
      <c r="O65" s="26"/>
      <c r="P65" s="29"/>
      <c r="Q65" s="29"/>
      <c r="R65" s="29"/>
      <c r="S65" s="29"/>
      <c r="T65" s="26"/>
      <c r="U65" s="37">
        <f>U51+U53+U55+U57+U59+U61+U63</f>
        <v>186020</v>
      </c>
      <c r="V65" s="37"/>
      <c r="W65" s="37"/>
      <c r="X65" s="37"/>
    </row>
    <row r="66" spans="15:24" ht="9" customHeight="1">
      <c r="O66" s="26"/>
      <c r="P66" s="26"/>
      <c r="Q66" s="26"/>
      <c r="R66" s="26"/>
      <c r="S66" s="26"/>
      <c r="T66" s="26"/>
      <c r="U66" s="26"/>
      <c r="V66" s="26"/>
      <c r="W66" s="26"/>
      <c r="X66" s="26"/>
    </row>
    <row r="67" spans="5:24" ht="14.25">
      <c r="E67" s="40"/>
      <c r="F67" s="40"/>
      <c r="G67" s="40"/>
      <c r="H67" s="40"/>
      <c r="O67" s="26"/>
      <c r="P67" s="3"/>
      <c r="Q67" s="3"/>
      <c r="R67" s="3"/>
      <c r="S67" s="3"/>
      <c r="T67" s="26"/>
      <c r="U67" s="29"/>
      <c r="V67" s="29"/>
      <c r="W67" s="29"/>
      <c r="X67" s="29"/>
    </row>
    <row r="68" spans="15:24" ht="9" customHeight="1">
      <c r="O68" s="26"/>
      <c r="P68" s="26"/>
      <c r="Q68" s="26"/>
      <c r="R68" s="26"/>
      <c r="S68" s="26"/>
      <c r="T68" s="26"/>
      <c r="U68" s="26"/>
      <c r="V68" s="26"/>
      <c r="W68" s="26"/>
      <c r="X68" s="26"/>
    </row>
    <row r="69" spans="5:24" ht="14.25">
      <c r="E69" s="15"/>
      <c r="F69" s="38" t="s">
        <v>62</v>
      </c>
      <c r="G69" s="38"/>
      <c r="H69" s="38"/>
      <c r="I69" s="38"/>
      <c r="O69" s="25"/>
      <c r="P69" s="3"/>
      <c r="Q69" s="3"/>
      <c r="R69" s="3"/>
      <c r="S69" s="3"/>
      <c r="T69" s="26"/>
      <c r="U69" s="37">
        <f>U45+U65</f>
        <v>1061617</v>
      </c>
      <c r="V69" s="37"/>
      <c r="W69" s="37"/>
      <c r="X69" s="37"/>
    </row>
    <row r="70" spans="15:24" ht="9" customHeight="1">
      <c r="O70" s="26"/>
      <c r="P70" s="26"/>
      <c r="Q70" s="26"/>
      <c r="R70" s="26"/>
      <c r="S70" s="26"/>
      <c r="T70" s="26"/>
      <c r="U70" s="26"/>
      <c r="V70" s="26"/>
      <c r="W70" s="26"/>
      <c r="X70" s="26"/>
    </row>
    <row r="71" spans="15:24" ht="13.5">
      <c r="O71" s="26"/>
      <c r="P71" s="29"/>
      <c r="Q71" s="29"/>
      <c r="R71" s="29"/>
      <c r="S71" s="29"/>
      <c r="T71" s="26"/>
      <c r="U71" s="3"/>
      <c r="V71" s="3"/>
      <c r="W71" s="3"/>
      <c r="X71" s="3"/>
    </row>
  </sheetData>
  <sheetProtection password="92D6" sheet="1" objects="1" scenarios="1" selectLockedCells="1" selectUnlockedCells="1"/>
  <mergeCells count="43">
    <mergeCell ref="I10:T11"/>
    <mergeCell ref="N16:V17"/>
    <mergeCell ref="E25:H25"/>
    <mergeCell ref="U25:X25"/>
    <mergeCell ref="E27:H27"/>
    <mergeCell ref="U27:X27"/>
    <mergeCell ref="E29:I29"/>
    <mergeCell ref="U29:X29"/>
    <mergeCell ref="E31:H31"/>
    <mergeCell ref="U31:X31"/>
    <mergeCell ref="E33:H33"/>
    <mergeCell ref="U33:X33"/>
    <mergeCell ref="E37:H37"/>
    <mergeCell ref="U37:X37"/>
    <mergeCell ref="E39:H39"/>
    <mergeCell ref="U39:X39"/>
    <mergeCell ref="E35:H35"/>
    <mergeCell ref="U35:X35"/>
    <mergeCell ref="U55:X55"/>
    <mergeCell ref="E41:H41"/>
    <mergeCell ref="U41:X41"/>
    <mergeCell ref="E43:H43"/>
    <mergeCell ref="U43:X43"/>
    <mergeCell ref="F45:I45"/>
    <mergeCell ref="U45:X45"/>
    <mergeCell ref="E57:H57"/>
    <mergeCell ref="U57:X57"/>
    <mergeCell ref="E59:H59"/>
    <mergeCell ref="U61:X61"/>
    <mergeCell ref="U59:X59"/>
    <mergeCell ref="E51:H51"/>
    <mergeCell ref="E53:H53"/>
    <mergeCell ref="U53:X53"/>
    <mergeCell ref="E55:H55"/>
    <mergeCell ref="U51:X51"/>
    <mergeCell ref="U69:X69"/>
    <mergeCell ref="F65:I65"/>
    <mergeCell ref="E61:I61"/>
    <mergeCell ref="F69:I69"/>
    <mergeCell ref="E63:H63"/>
    <mergeCell ref="U63:X63"/>
    <mergeCell ref="U65:X65"/>
    <mergeCell ref="E67:H67"/>
  </mergeCells>
  <printOptions/>
  <pageMargins left="0.7874015748031497" right="0.5905511811023623" top="0.984251968503937" bottom="0.7480314960629921" header="0.5118110236220472" footer="0.5118110236220472"/>
  <pageSetup blackAndWhite="1" horizontalDpi="360" verticalDpi="360" orientation="portrait" paperSize="9" r:id="rId4"/>
  <headerFooter>
    <oddFooter>&amp;C&amp;"ＭＳ ゴシック,標準"&amp;9- 1 -</oddFooter>
  </headerFooter>
  <drawing r:id="rId3"/>
  <legacyDrawing r:id="rId2"/>
</worksheet>
</file>

<file path=xl/worksheets/sheet3.xml><?xml version="1.0" encoding="utf-8"?>
<worksheet xmlns="http://schemas.openxmlformats.org/spreadsheetml/2006/main" xmlns:r="http://schemas.openxmlformats.org/officeDocument/2006/relationships">
  <dimension ref="B2:AU72"/>
  <sheetViews>
    <sheetView showGridLines="0" showRowColHeaders="0" view="pageBreakPreview" zoomScaleSheetLayoutView="100" zoomScalePageLayoutView="0" workbookViewId="0" topLeftCell="A1">
      <selection activeCell="T13" sqref="T13:W13"/>
    </sheetView>
  </sheetViews>
  <sheetFormatPr defaultColWidth="9.00390625" defaultRowHeight="13.5"/>
  <cols>
    <col min="1" max="1" width="1.625" style="4" customWidth="1"/>
    <col min="2" max="70" width="3.625" style="4" customWidth="1"/>
    <col min="71" max="16384" width="9.00390625" style="4" customWidth="1"/>
  </cols>
  <sheetData>
    <row r="1" s="22" customFormat="1" ht="13.5" customHeight="1"/>
    <row r="2" spans="2:38" s="22" customFormat="1" ht="13.5" customHeight="1">
      <c r="B2" s="23" t="s">
        <v>86</v>
      </c>
      <c r="N2" s="23" t="s">
        <v>87</v>
      </c>
      <c r="AG2" s="24"/>
      <c r="AH2" s="24"/>
      <c r="AI2" s="24"/>
      <c r="AJ2" s="24"/>
      <c r="AK2" s="24"/>
      <c r="AL2" s="24"/>
    </row>
    <row r="3" spans="2:38" s="22" customFormat="1" ht="6" customHeight="1">
      <c r="B3" s="23"/>
      <c r="N3" s="23"/>
      <c r="AG3" s="24"/>
      <c r="AH3" s="24"/>
      <c r="AI3" s="24"/>
      <c r="AJ3" s="24"/>
      <c r="AK3" s="24"/>
      <c r="AL3" s="24"/>
    </row>
    <row r="4" s="22" customFormat="1" ht="13.5" customHeight="1">
      <c r="B4" s="23" t="s">
        <v>88</v>
      </c>
    </row>
    <row r="5" ht="12.75"/>
    <row r="6" ht="12.75" customHeight="1"/>
    <row r="7" spans="12:15" ht="12.75" customHeight="1">
      <c r="L7" s="16" t="s">
        <v>63</v>
      </c>
      <c r="M7" s="16"/>
      <c r="N7" s="16"/>
      <c r="O7" s="16"/>
    </row>
    <row r="8" spans="10:19" ht="12.75" customHeight="1">
      <c r="J8" s="6"/>
      <c r="K8" s="6"/>
      <c r="L8" s="6"/>
      <c r="M8" s="6"/>
      <c r="N8" s="6"/>
      <c r="O8" s="6"/>
      <c r="P8" s="6"/>
      <c r="Q8" s="6"/>
      <c r="R8" s="6"/>
      <c r="S8" s="6"/>
    </row>
    <row r="9" spans="7:19" ht="12.75" customHeight="1">
      <c r="G9" s="15"/>
      <c r="H9" s="15"/>
      <c r="I9" s="15"/>
      <c r="J9" s="15"/>
      <c r="K9" s="6"/>
      <c r="L9" s="6"/>
      <c r="M9" s="6"/>
      <c r="N9" s="6"/>
      <c r="O9" s="6"/>
      <c r="P9" s="6"/>
      <c r="Q9" s="6"/>
      <c r="R9" s="6"/>
      <c r="S9" s="6"/>
    </row>
    <row r="10" ht="12.75" customHeight="1">
      <c r="S10" s="6"/>
    </row>
    <row r="11" spans="5:10" ht="12.75" customHeight="1">
      <c r="E11" s="16" t="s">
        <v>64</v>
      </c>
      <c r="G11" s="15"/>
      <c r="H11" s="15"/>
      <c r="I11" s="15"/>
      <c r="J11" s="15"/>
    </row>
    <row r="12" spans="20:24" ht="12.75" customHeight="1">
      <c r="T12" s="6"/>
      <c r="U12" s="6"/>
      <c r="V12" s="6"/>
      <c r="W12" s="6"/>
      <c r="X12" s="12" t="s">
        <v>9</v>
      </c>
    </row>
    <row r="13" spans="6:23" ht="12.75" customHeight="1">
      <c r="F13" s="38" t="s">
        <v>65</v>
      </c>
      <c r="G13" s="38"/>
      <c r="H13" s="38"/>
      <c r="I13" s="38"/>
      <c r="J13" s="15"/>
      <c r="T13" s="41">
        <v>331825</v>
      </c>
      <c r="U13" s="41"/>
      <c r="V13" s="41"/>
      <c r="W13" s="41"/>
    </row>
    <row r="14" ht="9" customHeight="1"/>
    <row r="15" spans="6:27" ht="12.75" customHeight="1">
      <c r="F15" s="38" t="s">
        <v>66</v>
      </c>
      <c r="G15" s="38"/>
      <c r="H15" s="38"/>
      <c r="I15" s="38"/>
      <c r="T15" s="41">
        <v>118065</v>
      </c>
      <c r="U15" s="41"/>
      <c r="V15" s="41"/>
      <c r="W15" s="41"/>
      <c r="Y15" s="9"/>
      <c r="Z15" s="9"/>
      <c r="AA15" s="9"/>
    </row>
    <row r="16" spans="10:27" ht="9" customHeight="1">
      <c r="J16" s="10"/>
      <c r="L16" s="8"/>
      <c r="M16" s="8"/>
      <c r="N16" s="8"/>
      <c r="O16" s="8"/>
      <c r="P16" s="8"/>
      <c r="Q16" s="8"/>
      <c r="R16" s="8"/>
      <c r="Y16" s="9"/>
      <c r="Z16" s="9"/>
      <c r="AA16" s="9"/>
    </row>
    <row r="17" spans="6:23" ht="12.75" customHeight="1">
      <c r="F17" s="38" t="s">
        <v>67</v>
      </c>
      <c r="G17" s="38"/>
      <c r="H17" s="38"/>
      <c r="I17" s="38"/>
      <c r="J17" s="15"/>
      <c r="K17" s="7"/>
      <c r="S17" s="8"/>
      <c r="T17" s="41">
        <v>3000</v>
      </c>
      <c r="U17" s="41"/>
      <c r="V17" s="41"/>
      <c r="W17" s="41"/>
    </row>
    <row r="18" ht="9" customHeight="1"/>
    <row r="19" spans="6:24" ht="12.75" customHeight="1">
      <c r="F19" s="38" t="s">
        <v>68</v>
      </c>
      <c r="G19" s="38"/>
      <c r="H19" s="38"/>
      <c r="I19" s="38"/>
      <c r="T19" s="41">
        <v>10900</v>
      </c>
      <c r="U19" s="41"/>
      <c r="V19" s="41"/>
      <c r="W19" s="41"/>
      <c r="X19" s="9"/>
    </row>
    <row r="20" spans="11:24" ht="9" customHeight="1">
      <c r="K20" s="16"/>
      <c r="T20" s="9"/>
      <c r="U20" s="9"/>
      <c r="V20" s="9"/>
      <c r="W20" s="9"/>
      <c r="X20" s="9"/>
    </row>
    <row r="21" spans="6:23" ht="12.75" customHeight="1">
      <c r="F21" s="38" t="s">
        <v>69</v>
      </c>
      <c r="G21" s="38"/>
      <c r="H21" s="38"/>
      <c r="I21" s="38"/>
      <c r="J21" s="15"/>
      <c r="T21" s="41"/>
      <c r="U21" s="41"/>
      <c r="V21" s="41"/>
      <c r="W21" s="41"/>
    </row>
    <row r="22" ht="9" customHeight="1">
      <c r="E22" s="16"/>
    </row>
    <row r="23" spans="6:23" ht="12.75" customHeight="1">
      <c r="F23" s="38" t="s">
        <v>70</v>
      </c>
      <c r="G23" s="38"/>
      <c r="H23" s="38"/>
      <c r="I23" s="38"/>
      <c r="T23" s="41">
        <v>2319</v>
      </c>
      <c r="U23" s="41"/>
      <c r="V23" s="41"/>
      <c r="W23" s="41"/>
    </row>
    <row r="24" ht="9" customHeight="1"/>
    <row r="25" spans="6:36" ht="12.75" customHeight="1">
      <c r="F25" s="49"/>
      <c r="G25" s="49"/>
      <c r="H25" s="49"/>
      <c r="J25" s="7" t="s">
        <v>71</v>
      </c>
      <c r="T25" s="41">
        <v>2017</v>
      </c>
      <c r="U25" s="41"/>
      <c r="V25" s="41"/>
      <c r="W25" s="41"/>
      <c r="AG25" s="15"/>
      <c r="AH25" s="15"/>
      <c r="AI25" s="15"/>
      <c r="AJ25" s="15"/>
    </row>
    <row r="26" spans="44:47" ht="9" customHeight="1">
      <c r="AR26" s="14"/>
      <c r="AS26" s="14"/>
      <c r="AT26" s="14"/>
      <c r="AU26" s="14"/>
    </row>
    <row r="27" spans="6:43" ht="12.75" customHeight="1">
      <c r="F27" s="44"/>
      <c r="G27" s="44"/>
      <c r="H27" s="44"/>
      <c r="I27" s="44"/>
      <c r="T27" s="41"/>
      <c r="U27" s="41"/>
      <c r="V27" s="41"/>
      <c r="W27" s="41"/>
      <c r="AG27" s="7"/>
      <c r="AH27" s="7"/>
      <c r="AI27" s="7"/>
      <c r="AJ27" s="7"/>
      <c r="AQ27" s="7"/>
    </row>
    <row r="28" ht="9" customHeight="1"/>
    <row r="29" spans="6:36" ht="12.75" customHeight="1">
      <c r="F29" s="44"/>
      <c r="G29" s="44"/>
      <c r="H29" s="44"/>
      <c r="I29" s="44"/>
      <c r="T29" s="41"/>
      <c r="U29" s="41"/>
      <c r="V29" s="41"/>
      <c r="W29" s="41"/>
      <c r="AG29" s="7"/>
      <c r="AH29" s="7"/>
      <c r="AI29" s="7"/>
      <c r="AJ29" s="7"/>
    </row>
    <row r="30" ht="9" customHeight="1"/>
    <row r="31" spans="6:23" ht="12.75" customHeight="1">
      <c r="F31" s="39" t="s">
        <v>31</v>
      </c>
      <c r="G31" s="39"/>
      <c r="H31" s="39"/>
      <c r="I31" s="39"/>
      <c r="J31" s="15"/>
      <c r="T31" s="43"/>
      <c r="U31" s="43"/>
      <c r="V31" s="43"/>
      <c r="W31" s="43"/>
    </row>
    <row r="32" ht="9" customHeight="1"/>
    <row r="33" spans="6:23" ht="12.75" customHeight="1">
      <c r="F33" s="42" t="s">
        <v>72</v>
      </c>
      <c r="G33" s="42"/>
      <c r="H33" s="42"/>
      <c r="I33" s="42"/>
      <c r="J33" s="15"/>
      <c r="T33" s="37">
        <f>T13+T15+T17+T19+T21+T23+T25+T27+T29+T31</f>
        <v>468126</v>
      </c>
      <c r="U33" s="37"/>
      <c r="V33" s="37"/>
      <c r="W33" s="37"/>
    </row>
    <row r="34" spans="19:23" ht="12.75" customHeight="1">
      <c r="S34" s="25"/>
      <c r="T34" s="26"/>
      <c r="U34" s="26"/>
      <c r="V34" s="26"/>
      <c r="W34" s="26"/>
    </row>
    <row r="35" spans="8:23" ht="12.75" customHeight="1">
      <c r="H35" s="15"/>
      <c r="I35" s="15"/>
      <c r="J35" s="15"/>
      <c r="S35" s="26"/>
      <c r="T35" s="26"/>
      <c r="U35" s="26"/>
      <c r="V35" s="26"/>
      <c r="W35" s="26"/>
    </row>
    <row r="36" spans="8:23" ht="12.75" customHeight="1">
      <c r="H36" s="15"/>
      <c r="I36" s="15"/>
      <c r="J36" s="15"/>
      <c r="S36" s="26"/>
      <c r="T36" s="26"/>
      <c r="U36" s="26"/>
      <c r="V36" s="26"/>
      <c r="W36" s="26"/>
    </row>
    <row r="37" spans="19:23" ht="12.75" customHeight="1">
      <c r="S37" s="26"/>
      <c r="T37" s="3"/>
      <c r="U37" s="3"/>
      <c r="V37" s="3"/>
      <c r="W37" s="3"/>
    </row>
    <row r="38" ht="12.75" customHeight="1">
      <c r="E38" s="16" t="s">
        <v>73</v>
      </c>
    </row>
    <row r="39" ht="12.75" customHeight="1">
      <c r="X39" s="12" t="s">
        <v>74</v>
      </c>
    </row>
    <row r="40" spans="6:23" ht="12.75" customHeight="1">
      <c r="F40" s="38" t="s">
        <v>75</v>
      </c>
      <c r="G40" s="38"/>
      <c r="H40" s="38"/>
      <c r="I40" s="38"/>
      <c r="T40" s="41">
        <v>118786</v>
      </c>
      <c r="U40" s="41"/>
      <c r="V40" s="41"/>
      <c r="W40" s="41"/>
    </row>
    <row r="41" ht="9" customHeight="1"/>
    <row r="42" spans="6:23" ht="12.75" customHeight="1">
      <c r="F42" s="44"/>
      <c r="G42" s="44"/>
      <c r="H42" s="44"/>
      <c r="I42" s="44"/>
      <c r="T42" s="41"/>
      <c r="U42" s="41"/>
      <c r="V42" s="41"/>
      <c r="W42" s="41"/>
    </row>
    <row r="43" spans="6:9" ht="9" customHeight="1">
      <c r="F43" s="13"/>
      <c r="G43" s="13"/>
      <c r="H43" s="13"/>
      <c r="I43" s="13"/>
    </row>
    <row r="44" spans="6:23" ht="12.75" customHeight="1">
      <c r="F44" s="44"/>
      <c r="G44" s="44"/>
      <c r="H44" s="44"/>
      <c r="I44" s="44"/>
      <c r="T44" s="41"/>
      <c r="U44" s="41"/>
      <c r="V44" s="41"/>
      <c r="W44" s="41"/>
    </row>
    <row r="45" spans="6:9" ht="9" customHeight="1">
      <c r="F45" s="13"/>
      <c r="G45" s="13"/>
      <c r="H45" s="13"/>
      <c r="I45" s="13"/>
    </row>
    <row r="46" spans="6:23" ht="12.75" customHeight="1">
      <c r="F46" s="39" t="s">
        <v>31</v>
      </c>
      <c r="G46" s="39"/>
      <c r="H46" s="39"/>
      <c r="I46" s="39"/>
      <c r="S46" s="7"/>
      <c r="T46" s="43"/>
      <c r="U46" s="43"/>
      <c r="V46" s="43"/>
      <c r="W46" s="43"/>
    </row>
    <row r="47" ht="9" customHeight="1"/>
    <row r="48" spans="6:23" ht="12.75" customHeight="1">
      <c r="F48" s="42" t="s">
        <v>76</v>
      </c>
      <c r="G48" s="42"/>
      <c r="H48" s="42"/>
      <c r="I48" s="42"/>
      <c r="T48" s="37">
        <f>T40+T42+T44+T46</f>
        <v>118786</v>
      </c>
      <c r="U48" s="37"/>
      <c r="V48" s="37"/>
      <c r="W48" s="37"/>
    </row>
    <row r="49" spans="6:23" ht="12.75" customHeight="1">
      <c r="F49" s="7"/>
      <c r="G49" s="7"/>
      <c r="H49" s="7"/>
      <c r="I49" s="7"/>
      <c r="T49" s="3"/>
      <c r="U49" s="3"/>
      <c r="V49" s="3"/>
      <c r="W49" s="3"/>
    </row>
    <row r="50" ht="12.75" customHeight="1"/>
    <row r="51" spans="6:23" ht="12.75" customHeight="1" thickBot="1">
      <c r="F51" s="42" t="s">
        <v>77</v>
      </c>
      <c r="G51" s="42"/>
      <c r="H51" s="42"/>
      <c r="I51" s="42"/>
      <c r="T51" s="47">
        <f>T33+T48</f>
        <v>586912</v>
      </c>
      <c r="U51" s="47"/>
      <c r="V51" s="47"/>
      <c r="W51" s="47"/>
    </row>
    <row r="52" spans="6:23" ht="12.75" customHeight="1" thickTop="1">
      <c r="F52" s="7"/>
      <c r="G52" s="7"/>
      <c r="H52" s="7"/>
      <c r="I52" s="7"/>
      <c r="T52" s="21"/>
      <c r="U52" s="21"/>
      <c r="V52" s="21"/>
      <c r="W52" s="21"/>
    </row>
    <row r="53" spans="6:23" ht="12.75" customHeight="1">
      <c r="F53" s="7"/>
      <c r="G53" s="7"/>
      <c r="H53" s="7"/>
      <c r="I53" s="7"/>
      <c r="T53" s="21"/>
      <c r="U53" s="21"/>
      <c r="V53" s="21"/>
      <c r="W53" s="21"/>
    </row>
    <row r="54" spans="6:23" ht="12.75" customHeight="1">
      <c r="F54" s="7"/>
      <c r="G54" s="7"/>
      <c r="H54" s="7"/>
      <c r="I54" s="7"/>
      <c r="T54" s="21"/>
      <c r="U54" s="21"/>
      <c r="V54" s="21"/>
      <c r="W54" s="21"/>
    </row>
    <row r="55" spans="12:15" ht="12.75" customHeight="1">
      <c r="L55" s="16" t="s">
        <v>78</v>
      </c>
      <c r="M55" s="16"/>
      <c r="N55" s="16"/>
      <c r="O55" s="16"/>
    </row>
    <row r="56" spans="10:19" ht="12.75" customHeight="1">
      <c r="J56" s="6"/>
      <c r="K56" s="6"/>
      <c r="L56" s="6"/>
      <c r="M56" s="6"/>
      <c r="N56" s="6"/>
      <c r="O56" s="6"/>
      <c r="P56" s="6"/>
      <c r="Q56" s="6"/>
      <c r="R56" s="6"/>
      <c r="S56" s="6"/>
    </row>
    <row r="57" spans="6:23" ht="12.75" customHeight="1">
      <c r="F57" s="38" t="s">
        <v>79</v>
      </c>
      <c r="G57" s="38"/>
      <c r="H57" s="38"/>
      <c r="I57" s="38"/>
      <c r="J57" s="15"/>
      <c r="T57" s="41">
        <v>331825</v>
      </c>
      <c r="U57" s="41"/>
      <c r="V57" s="41"/>
      <c r="W57" s="41"/>
    </row>
    <row r="58" ht="9" customHeight="1"/>
    <row r="59" spans="6:27" ht="12.75" customHeight="1">
      <c r="F59" s="38" t="s">
        <v>80</v>
      </c>
      <c r="G59" s="38"/>
      <c r="H59" s="38"/>
      <c r="I59" s="38"/>
      <c r="T59" s="41">
        <v>118065</v>
      </c>
      <c r="U59" s="41"/>
      <c r="V59" s="41"/>
      <c r="W59" s="41"/>
      <c r="Y59" s="9"/>
      <c r="Z59" s="9"/>
      <c r="AA59" s="9"/>
    </row>
    <row r="60" spans="10:27" ht="9" customHeight="1">
      <c r="J60" s="10"/>
      <c r="L60" s="8"/>
      <c r="M60" s="8"/>
      <c r="N60" s="8"/>
      <c r="O60" s="8"/>
      <c r="P60" s="8"/>
      <c r="Q60" s="8"/>
      <c r="R60" s="8"/>
      <c r="Y60" s="9"/>
      <c r="Z60" s="9"/>
      <c r="AA60" s="9"/>
    </row>
    <row r="61" spans="6:23" ht="12.75" customHeight="1">
      <c r="F61" s="38" t="s">
        <v>81</v>
      </c>
      <c r="G61" s="38"/>
      <c r="H61" s="38"/>
      <c r="I61" s="38"/>
      <c r="J61" s="15"/>
      <c r="K61" s="7"/>
      <c r="S61" s="27" t="s">
        <v>50</v>
      </c>
      <c r="T61" s="41">
        <v>3000</v>
      </c>
      <c r="U61" s="41"/>
      <c r="V61" s="41"/>
      <c r="W61" s="41"/>
    </row>
    <row r="62" ht="9" customHeight="1"/>
    <row r="63" spans="6:24" ht="12.75" customHeight="1">
      <c r="F63" s="38" t="s">
        <v>82</v>
      </c>
      <c r="G63" s="38"/>
      <c r="H63" s="38"/>
      <c r="I63" s="38"/>
      <c r="T63" s="43">
        <v>10900</v>
      </c>
      <c r="U63" s="43"/>
      <c r="V63" s="43"/>
      <c r="W63" s="43"/>
      <c r="X63" s="9"/>
    </row>
    <row r="64" spans="11:24" ht="9" customHeight="1">
      <c r="K64" s="16"/>
      <c r="T64" s="9"/>
      <c r="U64" s="9"/>
      <c r="V64" s="9"/>
      <c r="W64" s="9"/>
      <c r="X64" s="9"/>
    </row>
    <row r="65" spans="7:23" ht="12.75" customHeight="1">
      <c r="G65" s="48" t="s">
        <v>83</v>
      </c>
      <c r="H65" s="48"/>
      <c r="I65" s="48"/>
      <c r="J65" s="48"/>
      <c r="T65" s="37">
        <f>T57+T59-T61+T63</f>
        <v>457790</v>
      </c>
      <c r="U65" s="37"/>
      <c r="V65" s="37"/>
      <c r="W65" s="37"/>
    </row>
    <row r="66" ht="9" customHeight="1">
      <c r="E66" s="16"/>
    </row>
    <row r="67" spans="6:23" ht="12.75" customHeight="1">
      <c r="F67" s="15"/>
      <c r="G67" s="15"/>
      <c r="H67" s="15"/>
      <c r="I67" s="15"/>
      <c r="T67" s="3"/>
      <c r="U67" s="3"/>
      <c r="V67" s="3"/>
      <c r="W67" s="3"/>
    </row>
    <row r="68" spans="6:36" ht="12.75" customHeight="1" thickBot="1">
      <c r="F68" s="28"/>
      <c r="G68" s="50" t="s">
        <v>84</v>
      </c>
      <c r="H68" s="50"/>
      <c r="I68" s="50"/>
      <c r="J68" s="50"/>
      <c r="T68" s="47">
        <f>T51+T65</f>
        <v>1044702</v>
      </c>
      <c r="U68" s="47"/>
      <c r="V68" s="47"/>
      <c r="W68" s="47"/>
      <c r="AG68" s="15"/>
      <c r="AH68" s="15"/>
      <c r="AI68" s="15"/>
      <c r="AJ68" s="15"/>
    </row>
    <row r="69" spans="44:47" ht="9" customHeight="1" thickTop="1">
      <c r="AR69" s="14"/>
      <c r="AS69" s="14"/>
      <c r="AT69" s="14"/>
      <c r="AU69" s="14"/>
    </row>
    <row r="70" ht="12.75" customHeight="1"/>
    <row r="71" ht="12.75" customHeight="1"/>
    <row r="72" ht="12">
      <c r="B72" s="4" t="s">
        <v>85</v>
      </c>
    </row>
  </sheetData>
  <sheetProtection password="92D6" sheet="1" objects="1" scenarios="1" selectLockedCells="1" selectUnlockedCells="1"/>
  <mergeCells count="46">
    <mergeCell ref="T68:W68"/>
    <mergeCell ref="G68:J68"/>
    <mergeCell ref="F13:I13"/>
    <mergeCell ref="T13:W13"/>
    <mergeCell ref="F15:I15"/>
    <mergeCell ref="T15:W15"/>
    <mergeCell ref="F17:I17"/>
    <mergeCell ref="T17:W17"/>
    <mergeCell ref="F23:I23"/>
    <mergeCell ref="T23:W23"/>
    <mergeCell ref="T65:W65"/>
    <mergeCell ref="G65:J65"/>
    <mergeCell ref="F19:I19"/>
    <mergeCell ref="T19:W19"/>
    <mergeCell ref="F21:I21"/>
    <mergeCell ref="T21:W21"/>
    <mergeCell ref="F25:H25"/>
    <mergeCell ref="T25:W25"/>
    <mergeCell ref="F27:I27"/>
    <mergeCell ref="T27:W27"/>
    <mergeCell ref="F63:I63"/>
    <mergeCell ref="T63:W63"/>
    <mergeCell ref="F29:I29"/>
    <mergeCell ref="T29:W29"/>
    <mergeCell ref="F31:I31"/>
    <mergeCell ref="T31:W31"/>
    <mergeCell ref="F33:I33"/>
    <mergeCell ref="T33:W33"/>
    <mergeCell ref="F40:I40"/>
    <mergeCell ref="T40:W40"/>
    <mergeCell ref="F59:I59"/>
    <mergeCell ref="T59:W59"/>
    <mergeCell ref="F61:I61"/>
    <mergeCell ref="T61:W61"/>
    <mergeCell ref="F42:I42"/>
    <mergeCell ref="T42:W42"/>
    <mergeCell ref="F44:I44"/>
    <mergeCell ref="T44:W44"/>
    <mergeCell ref="F57:I57"/>
    <mergeCell ref="T57:W57"/>
    <mergeCell ref="F46:I46"/>
    <mergeCell ref="T46:W46"/>
    <mergeCell ref="F48:I48"/>
    <mergeCell ref="T48:W48"/>
    <mergeCell ref="F51:I51"/>
    <mergeCell ref="T51:W51"/>
  </mergeCells>
  <printOptions/>
  <pageMargins left="0.7874015748031497" right="0.5905511811023623" top="0.984251968503937" bottom="0.5905511811023623" header="0.5118110236220472" footer="0.5118110236220472"/>
  <pageSetup blackAndWhite="1" horizontalDpi="360" verticalDpi="360" orientation="portrait" paperSize="9" r:id="rId4"/>
  <headerFooter>
    <oddFooter>&amp;C&amp;"ＭＳ ゴシック,標準"&amp;9- 2 -</oddFooter>
  </headerFooter>
  <drawing r:id="rId3"/>
  <legacyDrawing r:id="rId2"/>
</worksheet>
</file>

<file path=xl/worksheets/sheet4.xml><?xml version="1.0" encoding="utf-8"?>
<worksheet xmlns="http://schemas.openxmlformats.org/spreadsheetml/2006/main" xmlns:r="http://schemas.openxmlformats.org/officeDocument/2006/relationships">
  <dimension ref="B3:B22"/>
  <sheetViews>
    <sheetView showGridLines="0" showRowColHeaders="0" view="pageBreakPreview" zoomScaleSheetLayoutView="100" zoomScalePageLayoutView="0" workbookViewId="0" topLeftCell="A2">
      <selection activeCell="J19" sqref="J19"/>
    </sheetView>
  </sheetViews>
  <sheetFormatPr defaultColWidth="9.00390625" defaultRowHeight="13.5"/>
  <cols>
    <col min="1" max="1" width="1.625" style="1" customWidth="1"/>
    <col min="2" max="77" width="3.625" style="1" customWidth="1"/>
    <col min="78" max="16384" width="9.00390625" style="1" customWidth="1"/>
  </cols>
  <sheetData>
    <row r="3" ht="12">
      <c r="B3" s="31" t="s">
        <v>100</v>
      </c>
    </row>
    <row r="5" ht="18" customHeight="1">
      <c r="B5" s="1" t="s">
        <v>90</v>
      </c>
    </row>
    <row r="6" ht="18" customHeight="1">
      <c r="B6" s="1" t="s">
        <v>91</v>
      </c>
    </row>
    <row r="7" ht="18" customHeight="1">
      <c r="B7" s="1" t="s">
        <v>92</v>
      </c>
    </row>
    <row r="8" ht="18" customHeight="1">
      <c r="B8" s="1" t="s">
        <v>93</v>
      </c>
    </row>
    <row r="9" ht="18" customHeight="1">
      <c r="B9" s="1" t="s">
        <v>94</v>
      </c>
    </row>
    <row r="10" ht="18" customHeight="1">
      <c r="B10" s="1" t="s">
        <v>95</v>
      </c>
    </row>
    <row r="11" ht="18" customHeight="1">
      <c r="B11" s="1" t="s">
        <v>96</v>
      </c>
    </row>
    <row r="12" ht="18" customHeight="1">
      <c r="B12" s="1" t="s">
        <v>97</v>
      </c>
    </row>
    <row r="13" ht="18" customHeight="1">
      <c r="B13" s="1" t="s">
        <v>101</v>
      </c>
    </row>
    <row r="14" ht="18" customHeight="1">
      <c r="B14" s="1" t="s">
        <v>102</v>
      </c>
    </row>
    <row r="15" ht="18" customHeight="1">
      <c r="B15" s="1" t="s">
        <v>103</v>
      </c>
    </row>
    <row r="16" ht="18" customHeight="1">
      <c r="B16" s="1" t="s">
        <v>104</v>
      </c>
    </row>
    <row r="17" ht="18" customHeight="1">
      <c r="B17" s="1" t="s">
        <v>98</v>
      </c>
    </row>
    <row r="18" ht="18" customHeight="1">
      <c r="B18" s="1" t="s">
        <v>105</v>
      </c>
    </row>
    <row r="19" ht="18" customHeight="1">
      <c r="B19" s="1" t="s">
        <v>106</v>
      </c>
    </row>
    <row r="20" ht="18" customHeight="1">
      <c r="B20" s="1" t="s">
        <v>99</v>
      </c>
    </row>
    <row r="21" ht="18" customHeight="1">
      <c r="B21" s="1" t="s">
        <v>107</v>
      </c>
    </row>
    <row r="22" ht="18" customHeight="1">
      <c r="B22" s="1" t="s">
        <v>106</v>
      </c>
    </row>
    <row r="23" ht="18" customHeight="1"/>
    <row r="24" ht="18" customHeight="1"/>
    <row r="25" ht="18" customHeight="1"/>
    <row r="26" ht="18" customHeight="1"/>
    <row r="27" ht="18" customHeight="1"/>
    <row r="28" ht="18" customHeight="1"/>
    <row r="29" ht="18" customHeight="1"/>
    <row r="30" ht="18" customHeight="1"/>
  </sheetData>
  <sheetProtection password="92D6" sheet="1" objects="1" scenarios="1" selectLockedCells="1" selectUnlockedCells="1"/>
  <printOptions/>
  <pageMargins left="0.7874015748031497" right="0.5905511811023623" top="0.984251968503937" bottom="0.7480314960629921" header="0.5118110236220472" footer="0.5118110236220472"/>
  <pageSetup blackAndWhite="1" horizontalDpi="360" verticalDpi="360" orientation="portrait" paperSize="9" r:id="rId1"/>
  <headerFooter>
    <oddFooter>&amp;C&amp;"ＭＳ ゴシック,標準"&amp;9- 3 -</oddFooter>
  </headerFooter>
</worksheet>
</file>

<file path=xl/worksheets/sheet5.xml><?xml version="1.0" encoding="utf-8"?>
<worksheet xmlns="http://schemas.openxmlformats.org/spreadsheetml/2006/main" xmlns:r="http://schemas.openxmlformats.org/officeDocument/2006/relationships">
  <dimension ref="B2:AL83"/>
  <sheetViews>
    <sheetView showGridLines="0" showRowColHeaders="0" view="pageBreakPreview" zoomScaleSheetLayoutView="100" zoomScalePageLayoutView="0" workbookViewId="0" topLeftCell="A1">
      <selection activeCell="L13" sqref="L13"/>
    </sheetView>
  </sheetViews>
  <sheetFormatPr defaultColWidth="9.00390625" defaultRowHeight="13.5"/>
  <cols>
    <col min="1" max="1" width="1.625" style="4" customWidth="1"/>
    <col min="2" max="64" width="3.625" style="4" customWidth="1"/>
    <col min="65" max="16384" width="9.00390625" style="4" customWidth="1"/>
  </cols>
  <sheetData>
    <row r="1" s="22" customFormat="1" ht="13.5" customHeight="1"/>
    <row r="2" spans="2:38" s="22" customFormat="1" ht="13.5" customHeight="1">
      <c r="B2" s="23" t="s">
        <v>86</v>
      </c>
      <c r="N2" s="23" t="s">
        <v>87</v>
      </c>
      <c r="AG2" s="24"/>
      <c r="AH2" s="24"/>
      <c r="AI2" s="24"/>
      <c r="AJ2" s="24"/>
      <c r="AK2" s="24"/>
      <c r="AL2" s="24"/>
    </row>
    <row r="3" spans="2:38" s="22" customFormat="1" ht="6" customHeight="1">
      <c r="B3" s="23"/>
      <c r="N3" s="23"/>
      <c r="AG3" s="24"/>
      <c r="AH3" s="24"/>
      <c r="AI3" s="24"/>
      <c r="AJ3" s="24"/>
      <c r="AK3" s="24"/>
      <c r="AL3" s="24"/>
    </row>
    <row r="4" s="22" customFormat="1" ht="13.5" customHeight="1">
      <c r="B4" s="23" t="s">
        <v>88</v>
      </c>
    </row>
    <row r="5" ht="12.75"/>
    <row r="6" ht="12" customHeight="1">
      <c r="B6" s="18" t="s">
        <v>108</v>
      </c>
    </row>
    <row r="7" spans="23:24" ht="12" customHeight="1">
      <c r="W7" s="5"/>
      <c r="X7" s="5"/>
    </row>
    <row r="8" spans="23:24" ht="12" customHeight="1">
      <c r="W8" s="5"/>
      <c r="X8" s="5"/>
    </row>
    <row r="9" spans="23:24" ht="12" customHeight="1">
      <c r="W9" s="5"/>
      <c r="X9" s="5"/>
    </row>
    <row r="10" spans="8:25" ht="12" customHeight="1">
      <c r="H10" s="45" t="s">
        <v>10</v>
      </c>
      <c r="I10" s="45"/>
      <c r="J10" s="45"/>
      <c r="K10" s="45"/>
      <c r="L10" s="45"/>
      <c r="M10" s="45"/>
      <c r="N10" s="45"/>
      <c r="O10" s="45"/>
      <c r="P10" s="45"/>
      <c r="Q10" s="45"/>
      <c r="R10" s="45"/>
      <c r="S10" s="45"/>
      <c r="X10" s="5"/>
      <c r="Y10" s="5"/>
    </row>
    <row r="11" spans="8:25" ht="12" customHeight="1">
      <c r="H11" s="45"/>
      <c r="I11" s="45"/>
      <c r="J11" s="45"/>
      <c r="K11" s="45"/>
      <c r="L11" s="45"/>
      <c r="M11" s="45"/>
      <c r="N11" s="45"/>
      <c r="O11" s="45"/>
      <c r="P11" s="45"/>
      <c r="Q11" s="45"/>
      <c r="R11" s="45"/>
      <c r="S11" s="45"/>
      <c r="X11" s="5"/>
      <c r="Y11" s="5"/>
    </row>
    <row r="12" spans="24:25" ht="12" customHeight="1">
      <c r="X12" s="5"/>
      <c r="Y12" s="5"/>
    </row>
    <row r="13" spans="11:25" ht="12" customHeight="1">
      <c r="K13" s="7" t="s">
        <v>5</v>
      </c>
      <c r="L13" s="30">
        <v>20</v>
      </c>
      <c r="M13" s="4" t="s">
        <v>0</v>
      </c>
      <c r="N13" s="30">
        <v>4</v>
      </c>
      <c r="O13" s="4" t="s">
        <v>1</v>
      </c>
      <c r="P13" s="30">
        <v>1</v>
      </c>
      <c r="Q13" s="4" t="s">
        <v>4</v>
      </c>
      <c r="X13" s="5"/>
      <c r="Y13" s="5"/>
    </row>
    <row r="14" spans="24:38" ht="6" customHeight="1">
      <c r="X14" s="5"/>
      <c r="Y14" s="5"/>
      <c r="AI14" s="8"/>
      <c r="AJ14" s="8"/>
      <c r="AK14" s="8"/>
      <c r="AL14" s="8"/>
    </row>
    <row r="15" spans="11:25" ht="12" customHeight="1">
      <c r="K15" s="7" t="s">
        <v>8</v>
      </c>
      <c r="L15" s="30">
        <v>21</v>
      </c>
      <c r="M15" s="4" t="s">
        <v>6</v>
      </c>
      <c r="N15" s="30">
        <v>3</v>
      </c>
      <c r="O15" s="4" t="s">
        <v>7</v>
      </c>
      <c r="P15" s="30">
        <v>31</v>
      </c>
      <c r="Q15" s="4" t="s">
        <v>3</v>
      </c>
      <c r="X15" s="5"/>
      <c r="Y15" s="5"/>
    </row>
    <row r="16" spans="10:24" ht="12" customHeight="1">
      <c r="J16" s="7"/>
      <c r="W16" s="5"/>
      <c r="X16" s="5"/>
    </row>
    <row r="17" spans="10:24" ht="12" customHeight="1">
      <c r="J17" s="7"/>
      <c r="W17" s="5"/>
      <c r="X17" s="5"/>
    </row>
    <row r="18" spans="23:25" ht="12" customHeight="1">
      <c r="W18" s="5"/>
      <c r="X18" s="5"/>
      <c r="Y18" s="5"/>
    </row>
    <row r="19" spans="14:23" ht="12" customHeight="1">
      <c r="N19" s="46" t="s">
        <v>2</v>
      </c>
      <c r="O19" s="46"/>
      <c r="P19" s="46"/>
      <c r="Q19" s="46"/>
      <c r="R19" s="46"/>
      <c r="S19" s="46"/>
      <c r="T19" s="46"/>
      <c r="U19" s="46"/>
      <c r="V19" s="46"/>
      <c r="W19" s="9"/>
    </row>
    <row r="20" spans="9:23" ht="12" customHeight="1">
      <c r="I20" s="10"/>
      <c r="J20" s="33" t="s">
        <v>58</v>
      </c>
      <c r="L20" s="8"/>
      <c r="M20" s="8"/>
      <c r="N20" s="36"/>
      <c r="O20" s="36"/>
      <c r="P20" s="36"/>
      <c r="Q20" s="36"/>
      <c r="R20" s="36"/>
      <c r="S20" s="36"/>
      <c r="T20" s="36"/>
      <c r="U20" s="36"/>
      <c r="V20" s="36"/>
      <c r="W20" s="9"/>
    </row>
    <row r="21" spans="23:24" ht="12" customHeight="1">
      <c r="W21" s="5"/>
      <c r="X21" s="5"/>
    </row>
    <row r="22" spans="23:24" ht="12" customHeight="1">
      <c r="W22" s="5"/>
      <c r="X22" s="5"/>
    </row>
    <row r="23" spans="23:24" ht="12" customHeight="1">
      <c r="W23" s="5"/>
      <c r="X23" s="5"/>
    </row>
    <row r="24" ht="12" customHeight="1">
      <c r="W24" s="5"/>
    </row>
    <row r="25" spans="3:24" ht="12" customHeight="1">
      <c r="C25" s="11"/>
      <c r="D25" s="11"/>
      <c r="E25" s="11"/>
      <c r="F25" s="11"/>
      <c r="G25" s="11"/>
      <c r="H25" s="11"/>
      <c r="I25" s="11"/>
      <c r="J25" s="11"/>
      <c r="K25" s="11"/>
      <c r="L25" s="11"/>
      <c r="M25" s="11"/>
      <c r="N25" s="11"/>
      <c r="O25" s="11"/>
      <c r="P25" s="11"/>
      <c r="Q25" s="11"/>
      <c r="R25" s="11"/>
      <c r="S25" s="11"/>
      <c r="T25" s="11"/>
      <c r="U25" s="11"/>
      <c r="V25" s="11"/>
      <c r="W25" s="5"/>
      <c r="X25" s="12" t="s">
        <v>9</v>
      </c>
    </row>
    <row r="26" spans="24:38" ht="7.5" customHeight="1">
      <c r="X26" s="5"/>
      <c r="AL26" s="7"/>
    </row>
    <row r="27" spans="3:24" ht="12" customHeight="1">
      <c r="C27" s="15" t="s">
        <v>109</v>
      </c>
      <c r="D27" s="15"/>
      <c r="E27" s="15"/>
      <c r="F27" s="15"/>
      <c r="T27" s="51">
        <v>385700</v>
      </c>
      <c r="U27" s="51"/>
      <c r="V27" s="51"/>
      <c r="W27" s="51"/>
      <c r="X27" s="5"/>
    </row>
    <row r="28" ht="4.5" customHeight="1">
      <c r="X28" s="5"/>
    </row>
    <row r="29" spans="3:24" ht="12" customHeight="1">
      <c r="C29" s="15" t="s">
        <v>110</v>
      </c>
      <c r="D29" s="15"/>
      <c r="E29" s="15"/>
      <c r="F29" s="15"/>
      <c r="N29" s="7"/>
      <c r="O29" s="32"/>
      <c r="P29" s="32"/>
      <c r="Q29" s="32"/>
      <c r="R29" s="32"/>
      <c r="X29" s="5"/>
    </row>
    <row r="30" ht="4.5" customHeight="1">
      <c r="X30" s="5"/>
    </row>
    <row r="31" spans="4:24" ht="12" customHeight="1">
      <c r="D31" s="15"/>
      <c r="E31" s="38" t="s">
        <v>111</v>
      </c>
      <c r="F31" s="38"/>
      <c r="G31" s="38"/>
      <c r="H31" s="38"/>
      <c r="O31" s="52">
        <v>70190</v>
      </c>
      <c r="P31" s="52"/>
      <c r="Q31" s="52"/>
      <c r="R31" s="52"/>
      <c r="T31" s="32"/>
      <c r="U31" s="32"/>
      <c r="V31" s="32"/>
      <c r="W31" s="32"/>
      <c r="X31" s="5"/>
    </row>
    <row r="32" spans="4:24" ht="6" customHeight="1">
      <c r="D32" s="13"/>
      <c r="E32" s="13"/>
      <c r="F32" s="13"/>
      <c r="G32" s="13"/>
      <c r="T32" s="3"/>
      <c r="U32" s="3"/>
      <c r="V32" s="3"/>
      <c r="W32" s="3"/>
      <c r="X32" s="5"/>
    </row>
    <row r="33" spans="4:24" ht="12" customHeight="1">
      <c r="D33" s="15"/>
      <c r="E33" s="38" t="s">
        <v>112</v>
      </c>
      <c r="F33" s="38"/>
      <c r="G33" s="38"/>
      <c r="H33" s="38"/>
      <c r="N33" s="7"/>
      <c r="O33" s="52">
        <v>198000</v>
      </c>
      <c r="P33" s="52"/>
      <c r="Q33" s="52"/>
      <c r="R33" s="52"/>
      <c r="X33" s="5"/>
    </row>
    <row r="34" ht="6" customHeight="1">
      <c r="X34" s="5"/>
    </row>
    <row r="35" spans="5:24" ht="12" customHeight="1">
      <c r="E35" s="15" t="s">
        <v>113</v>
      </c>
      <c r="F35" s="15"/>
      <c r="G35" s="15"/>
      <c r="O35" s="52">
        <v>2390</v>
      </c>
      <c r="P35" s="52"/>
      <c r="Q35" s="52"/>
      <c r="R35" s="52"/>
      <c r="X35" s="5"/>
    </row>
    <row r="36" ht="4.5" customHeight="1">
      <c r="X36" s="5"/>
    </row>
    <row r="37" spans="4:24" ht="12" customHeight="1">
      <c r="D37" s="15"/>
      <c r="E37" s="38" t="s">
        <v>114</v>
      </c>
      <c r="F37" s="38"/>
      <c r="G37" s="38"/>
      <c r="H37" s="38"/>
      <c r="N37" s="7"/>
      <c r="O37" s="52">
        <v>7680</v>
      </c>
      <c r="P37" s="52"/>
      <c r="Q37" s="52"/>
      <c r="R37" s="52"/>
      <c r="X37" s="5"/>
    </row>
    <row r="38" ht="6" customHeight="1">
      <c r="X38" s="5"/>
    </row>
    <row r="39" spans="4:24" ht="12" customHeight="1">
      <c r="D39" s="15"/>
      <c r="E39" s="38" t="s">
        <v>115</v>
      </c>
      <c r="F39" s="38"/>
      <c r="G39" s="38"/>
      <c r="H39" s="38"/>
      <c r="N39" s="7"/>
      <c r="O39" s="51">
        <v>2098</v>
      </c>
      <c r="P39" s="51"/>
      <c r="Q39" s="51"/>
      <c r="R39" s="51"/>
      <c r="T39" s="53">
        <f>O31+O33+O37+O39</f>
        <v>277968</v>
      </c>
      <c r="U39" s="53"/>
      <c r="V39" s="53"/>
      <c r="W39" s="53"/>
      <c r="X39" s="5"/>
    </row>
    <row r="40" ht="6" customHeight="1">
      <c r="X40" s="5"/>
    </row>
    <row r="41" spans="5:24" ht="12" customHeight="1">
      <c r="E41" s="15" t="s">
        <v>116</v>
      </c>
      <c r="F41" s="15"/>
      <c r="G41" s="15"/>
      <c r="T41" s="54">
        <f>T27-T39</f>
        <v>107732</v>
      </c>
      <c r="U41" s="54"/>
      <c r="V41" s="54"/>
      <c r="W41" s="54"/>
      <c r="X41" s="5"/>
    </row>
    <row r="42" ht="4.5" customHeight="1">
      <c r="X42" s="5"/>
    </row>
    <row r="43" ht="12" customHeight="1">
      <c r="X43" s="5"/>
    </row>
    <row r="44" ht="9" customHeight="1">
      <c r="X44" s="5"/>
    </row>
    <row r="45" spans="3:24" ht="12" customHeight="1">
      <c r="C45" s="4" t="s">
        <v>29</v>
      </c>
      <c r="X45" s="12" t="s">
        <v>9</v>
      </c>
    </row>
    <row r="46" spans="8:18" ht="6" customHeight="1">
      <c r="H46" s="6"/>
      <c r="I46" s="6"/>
      <c r="O46" s="6"/>
      <c r="P46" s="6"/>
      <c r="Q46" s="6"/>
      <c r="R46" s="6"/>
    </row>
    <row r="47" spans="5:18" ht="12" customHeight="1">
      <c r="E47" s="38" t="s">
        <v>11</v>
      </c>
      <c r="F47" s="38"/>
      <c r="G47" s="38"/>
      <c r="H47" s="38"/>
      <c r="O47" s="52">
        <v>52713</v>
      </c>
      <c r="P47" s="52"/>
      <c r="Q47" s="52"/>
      <c r="R47" s="52"/>
    </row>
    <row r="48" ht="4.5" customHeight="1"/>
    <row r="49" spans="5:18" ht="12" customHeight="1">
      <c r="E49" s="38" t="s">
        <v>12</v>
      </c>
      <c r="F49" s="38"/>
      <c r="G49" s="38"/>
      <c r="H49" s="38"/>
      <c r="O49" s="52"/>
      <c r="P49" s="52"/>
      <c r="Q49" s="52"/>
      <c r="R49" s="52"/>
    </row>
    <row r="50" ht="4.5" customHeight="1"/>
    <row r="51" spans="5:22" ht="12" customHeight="1">
      <c r="E51" s="38" t="s">
        <v>28</v>
      </c>
      <c r="F51" s="38"/>
      <c r="G51" s="38"/>
      <c r="H51" s="38"/>
      <c r="J51" s="11"/>
      <c r="K51" s="11"/>
      <c r="L51" s="11"/>
      <c r="M51" s="11"/>
      <c r="N51" s="11"/>
      <c r="O51" s="52">
        <v>3253</v>
      </c>
      <c r="P51" s="52"/>
      <c r="Q51" s="52"/>
      <c r="R51" s="52"/>
      <c r="S51" s="9"/>
      <c r="T51" s="9"/>
      <c r="U51" s="9"/>
      <c r="V51" s="9"/>
    </row>
    <row r="52" spans="8:22" ht="4.5" customHeight="1">
      <c r="H52" s="10"/>
      <c r="J52" s="11"/>
      <c r="K52" s="11"/>
      <c r="L52" s="11"/>
      <c r="M52" s="11"/>
      <c r="N52" s="11"/>
      <c r="O52" s="9"/>
      <c r="P52" s="9"/>
      <c r="Q52" s="9"/>
      <c r="R52" s="9"/>
      <c r="S52" s="9"/>
      <c r="T52" s="9"/>
      <c r="U52" s="9"/>
      <c r="V52" s="9"/>
    </row>
    <row r="53" spans="5:18" ht="14.25">
      <c r="E53" s="38" t="s">
        <v>13</v>
      </c>
      <c r="F53" s="38"/>
      <c r="G53" s="38"/>
      <c r="H53" s="38"/>
      <c r="I53" s="7"/>
      <c r="J53" s="11"/>
      <c r="K53" s="11"/>
      <c r="L53" s="11"/>
      <c r="M53" s="11"/>
      <c r="N53" s="11"/>
      <c r="O53" s="52">
        <v>4060</v>
      </c>
      <c r="P53" s="52"/>
      <c r="Q53" s="52"/>
      <c r="R53" s="52"/>
    </row>
    <row r="54" spans="10:14" ht="4.5" customHeight="1">
      <c r="J54" s="11"/>
      <c r="K54" s="11"/>
      <c r="L54" s="11"/>
      <c r="M54" s="11"/>
      <c r="N54" s="11"/>
    </row>
    <row r="55" spans="5:18" ht="14.25">
      <c r="E55" s="38" t="s">
        <v>117</v>
      </c>
      <c r="F55" s="38"/>
      <c r="G55" s="38"/>
      <c r="H55" s="38"/>
      <c r="J55" s="11"/>
      <c r="K55" s="11"/>
      <c r="L55" s="11"/>
      <c r="M55" s="11"/>
      <c r="N55" s="11"/>
      <c r="O55" s="52">
        <v>575</v>
      </c>
      <c r="P55" s="52"/>
      <c r="Q55" s="52"/>
      <c r="R55" s="52"/>
    </row>
    <row r="56" spans="3:14" ht="4.5" customHeight="1">
      <c r="C56" s="16"/>
      <c r="J56" s="17"/>
      <c r="K56" s="17"/>
      <c r="L56" s="17"/>
      <c r="M56" s="17"/>
      <c r="N56" s="17"/>
    </row>
    <row r="57" spans="5:18" ht="14.25">
      <c r="E57" s="38" t="s">
        <v>14</v>
      </c>
      <c r="F57" s="38"/>
      <c r="G57" s="38"/>
      <c r="H57" s="38"/>
      <c r="J57" s="17"/>
      <c r="K57" s="17"/>
      <c r="L57" s="17"/>
      <c r="M57" s="17"/>
      <c r="N57" s="17"/>
      <c r="O57" s="52">
        <v>2571</v>
      </c>
      <c r="P57" s="52"/>
      <c r="Q57" s="52"/>
      <c r="R57" s="52"/>
    </row>
    <row r="58" spans="10:14" ht="4.5" customHeight="1">
      <c r="J58" s="17"/>
      <c r="K58" s="17"/>
      <c r="L58" s="17"/>
      <c r="M58" s="17"/>
      <c r="N58" s="17"/>
    </row>
    <row r="59" spans="5:18" ht="14.25">
      <c r="E59" s="38" t="s">
        <v>15</v>
      </c>
      <c r="F59" s="38"/>
      <c r="G59" s="38"/>
      <c r="H59" s="38"/>
      <c r="J59" s="17"/>
      <c r="K59" s="17"/>
      <c r="L59" s="17"/>
      <c r="M59" s="17"/>
      <c r="N59" s="17"/>
      <c r="O59" s="52">
        <v>7321</v>
      </c>
      <c r="P59" s="52"/>
      <c r="Q59" s="52"/>
      <c r="R59" s="52"/>
    </row>
    <row r="60" spans="10:14" ht="4.5" customHeight="1">
      <c r="J60" s="17"/>
      <c r="K60" s="17"/>
      <c r="L60" s="17"/>
      <c r="M60" s="17"/>
      <c r="N60" s="17"/>
    </row>
    <row r="61" spans="5:18" ht="14.25">
      <c r="E61" s="38" t="s">
        <v>16</v>
      </c>
      <c r="F61" s="38"/>
      <c r="G61" s="38"/>
      <c r="H61" s="38"/>
      <c r="J61" s="17"/>
      <c r="K61" s="17"/>
      <c r="L61" s="17"/>
      <c r="M61" s="17"/>
      <c r="N61" s="17"/>
      <c r="O61" s="52">
        <v>688</v>
      </c>
      <c r="P61" s="52"/>
      <c r="Q61" s="52"/>
      <c r="R61" s="52"/>
    </row>
    <row r="62" spans="10:14" ht="4.5" customHeight="1">
      <c r="J62" s="17"/>
      <c r="K62" s="17"/>
      <c r="L62" s="17"/>
      <c r="M62" s="17"/>
      <c r="N62" s="17"/>
    </row>
    <row r="63" spans="5:18" ht="14.25">
      <c r="E63" s="38" t="s">
        <v>17</v>
      </c>
      <c r="F63" s="38"/>
      <c r="G63" s="38"/>
      <c r="H63" s="38"/>
      <c r="O63" s="52">
        <v>2745</v>
      </c>
      <c r="P63" s="52"/>
      <c r="Q63" s="52"/>
      <c r="R63" s="52"/>
    </row>
    <row r="64" ht="4.5" customHeight="1"/>
    <row r="65" spans="5:18" ht="14.25">
      <c r="E65" s="38" t="s">
        <v>18</v>
      </c>
      <c r="F65" s="38"/>
      <c r="G65" s="38"/>
      <c r="H65" s="38"/>
      <c r="O65" s="52">
        <v>8978</v>
      </c>
      <c r="P65" s="52"/>
      <c r="Q65" s="52"/>
      <c r="R65" s="52"/>
    </row>
    <row r="66" ht="4.5" customHeight="1"/>
    <row r="67" spans="5:18" ht="14.25">
      <c r="E67" s="38" t="s">
        <v>19</v>
      </c>
      <c r="F67" s="38"/>
      <c r="G67" s="38"/>
      <c r="H67" s="38"/>
      <c r="O67" s="52"/>
      <c r="P67" s="52"/>
      <c r="Q67" s="52"/>
      <c r="R67" s="52"/>
    </row>
    <row r="68" ht="4.5" customHeight="1"/>
    <row r="69" spans="5:18" ht="14.25">
      <c r="E69" s="38" t="s">
        <v>20</v>
      </c>
      <c r="F69" s="38"/>
      <c r="G69" s="38"/>
      <c r="H69" s="38"/>
      <c r="O69" s="52">
        <v>7064</v>
      </c>
      <c r="P69" s="52"/>
      <c r="Q69" s="52"/>
      <c r="R69" s="52"/>
    </row>
    <row r="70" ht="4.5" customHeight="1"/>
    <row r="71" spans="5:18" ht="14.25">
      <c r="E71" s="38" t="s">
        <v>21</v>
      </c>
      <c r="F71" s="38"/>
      <c r="G71" s="38"/>
      <c r="H71" s="38"/>
      <c r="O71" s="52">
        <v>7091</v>
      </c>
      <c r="P71" s="52"/>
      <c r="Q71" s="52"/>
      <c r="R71" s="52"/>
    </row>
    <row r="72" ht="4.5" customHeight="1"/>
    <row r="73" spans="5:18" ht="14.25">
      <c r="E73" s="38" t="s">
        <v>22</v>
      </c>
      <c r="F73" s="38"/>
      <c r="G73" s="38"/>
      <c r="H73" s="38"/>
      <c r="O73" s="52">
        <v>2392</v>
      </c>
      <c r="P73" s="52"/>
      <c r="Q73" s="52"/>
      <c r="R73" s="52"/>
    </row>
    <row r="74" spans="5:7" ht="4.5" customHeight="1">
      <c r="E74" s="15"/>
      <c r="F74" s="13"/>
      <c r="G74" s="13"/>
    </row>
    <row r="75" spans="5:18" ht="14.25">
      <c r="E75" s="38" t="s">
        <v>23</v>
      </c>
      <c r="F75" s="38"/>
      <c r="G75" s="38"/>
      <c r="H75" s="38"/>
      <c r="O75" s="52"/>
      <c r="P75" s="52"/>
      <c r="Q75" s="52"/>
      <c r="R75" s="52"/>
    </row>
    <row r="76" spans="5:7" ht="4.5" customHeight="1">
      <c r="E76" s="15"/>
      <c r="F76" s="13"/>
      <c r="G76" s="13"/>
    </row>
    <row r="77" spans="5:18" ht="14.25">
      <c r="E77" s="44"/>
      <c r="F77" s="44"/>
      <c r="G77" s="44"/>
      <c r="H77" s="44"/>
      <c r="O77" s="52"/>
      <c r="P77" s="52"/>
      <c r="Q77" s="52"/>
      <c r="R77" s="52"/>
    </row>
    <row r="78" spans="5:7" ht="4.5" customHeight="1">
      <c r="E78" s="15"/>
      <c r="F78" s="13"/>
      <c r="G78" s="13"/>
    </row>
    <row r="79" spans="5:18" ht="14.25">
      <c r="E79" s="44"/>
      <c r="F79" s="44"/>
      <c r="G79" s="44"/>
      <c r="H79" s="44"/>
      <c r="O79" s="52">
        <v>1264</v>
      </c>
      <c r="P79" s="52"/>
      <c r="Q79" s="52"/>
      <c r="R79" s="52"/>
    </row>
    <row r="80" spans="5:7" ht="4.5" customHeight="1">
      <c r="E80" s="15"/>
      <c r="F80" s="13"/>
      <c r="G80" s="13"/>
    </row>
    <row r="81" spans="5:23" ht="14.25">
      <c r="E81" s="38" t="s">
        <v>24</v>
      </c>
      <c r="F81" s="38"/>
      <c r="G81" s="38"/>
      <c r="H81" s="38"/>
      <c r="O81" s="51">
        <v>6857</v>
      </c>
      <c r="P81" s="51"/>
      <c r="Q81" s="51"/>
      <c r="R81" s="51"/>
      <c r="T81" s="53">
        <f>O47+O49+O51+O53+O55+O57+O59+O61+O63+O65+O67+O69+O71+O73+O75+O77+O79+O81</f>
        <v>107572</v>
      </c>
      <c r="U81" s="53"/>
      <c r="V81" s="53"/>
      <c r="W81" s="53"/>
    </row>
    <row r="82" ht="4.5" customHeight="1"/>
    <row r="83" spans="5:23" ht="14.25">
      <c r="E83" s="4" t="s">
        <v>25</v>
      </c>
      <c r="T83" s="54">
        <f>T41-T81</f>
        <v>160</v>
      </c>
      <c r="U83" s="54"/>
      <c r="V83" s="54"/>
      <c r="W83" s="54"/>
    </row>
    <row r="84" ht="4.5" customHeight="1"/>
    <row r="99" ht="12.75"/>
  </sheetData>
  <sheetProtection password="92D6" sheet="1" objects="1" scenarios="1" selectLockedCells="1" selectUnlockedCells="1"/>
  <mergeCells count="52">
    <mergeCell ref="E39:H39"/>
    <mergeCell ref="T41:W41"/>
    <mergeCell ref="O33:R33"/>
    <mergeCell ref="O39:R39"/>
    <mergeCell ref="T39:W39"/>
    <mergeCell ref="E37:H37"/>
    <mergeCell ref="O37:R37"/>
    <mergeCell ref="T81:W81"/>
    <mergeCell ref="T83:W83"/>
    <mergeCell ref="E77:H77"/>
    <mergeCell ref="E79:H79"/>
    <mergeCell ref="O77:R77"/>
    <mergeCell ref="O79:R79"/>
    <mergeCell ref="E81:H81"/>
    <mergeCell ref="O81:R81"/>
    <mergeCell ref="E75:H75"/>
    <mergeCell ref="O75:R75"/>
    <mergeCell ref="E71:H71"/>
    <mergeCell ref="O71:R71"/>
    <mergeCell ref="E73:H73"/>
    <mergeCell ref="O73:R73"/>
    <mergeCell ref="E65:H65"/>
    <mergeCell ref="O65:R65"/>
    <mergeCell ref="E67:H67"/>
    <mergeCell ref="O67:R67"/>
    <mergeCell ref="E69:H69"/>
    <mergeCell ref="O69:R69"/>
    <mergeCell ref="E63:H63"/>
    <mergeCell ref="O63:R63"/>
    <mergeCell ref="E57:H57"/>
    <mergeCell ref="O57:R57"/>
    <mergeCell ref="E59:H59"/>
    <mergeCell ref="O59:R59"/>
    <mergeCell ref="E61:H61"/>
    <mergeCell ref="O61:R61"/>
    <mergeCell ref="E51:H51"/>
    <mergeCell ref="O51:R51"/>
    <mergeCell ref="E53:H53"/>
    <mergeCell ref="O53:R53"/>
    <mergeCell ref="E49:H49"/>
    <mergeCell ref="E55:H55"/>
    <mergeCell ref="O55:R55"/>
    <mergeCell ref="H10:S11"/>
    <mergeCell ref="N19:V20"/>
    <mergeCell ref="T27:W27"/>
    <mergeCell ref="O49:R49"/>
    <mergeCell ref="E47:H47"/>
    <mergeCell ref="O47:R47"/>
    <mergeCell ref="E31:H31"/>
    <mergeCell ref="O31:R31"/>
    <mergeCell ref="O35:R35"/>
    <mergeCell ref="E33:H33"/>
  </mergeCells>
  <printOptions/>
  <pageMargins left="0.7874015748031497" right="0.5905511811023623" top="0.984251968503937" bottom="0.7480314960629921" header="0.5118110236220472" footer="0.5118110236220472"/>
  <pageSetup blackAndWhite="1" horizontalDpi="360" verticalDpi="360" orientation="portrait" paperSize="9" r:id="rId4"/>
  <headerFooter alignWithMargins="0">
    <oddFooter>&amp;C&amp;"ＭＳ ゴシック,標準"&amp;9- 4 -</oddFooter>
  </headerFooter>
  <drawing r:id="rId3"/>
  <legacyDrawing r:id="rId2"/>
</worksheet>
</file>

<file path=xl/worksheets/sheet6.xml><?xml version="1.0" encoding="utf-8"?>
<worksheet xmlns="http://schemas.openxmlformats.org/spreadsheetml/2006/main" xmlns:r="http://schemas.openxmlformats.org/officeDocument/2006/relationships">
  <dimension ref="B2:AL32"/>
  <sheetViews>
    <sheetView showGridLines="0" showRowColHeaders="0" view="pageBreakPreview" zoomScaleSheetLayoutView="100" zoomScalePageLayoutView="0" workbookViewId="0" topLeftCell="A1">
      <selection activeCell="E16" sqref="E16:H16"/>
    </sheetView>
  </sheetViews>
  <sheetFormatPr defaultColWidth="9.00390625" defaultRowHeight="13.5"/>
  <cols>
    <col min="1" max="1" width="1.625" style="4" customWidth="1"/>
    <col min="2" max="62" width="3.625" style="4" customWidth="1"/>
    <col min="63" max="16384" width="9.00390625" style="4" customWidth="1"/>
  </cols>
  <sheetData>
    <row r="1" s="22" customFormat="1" ht="13.5" customHeight="1"/>
    <row r="2" spans="2:38" s="22" customFormat="1" ht="13.5" customHeight="1">
      <c r="B2" s="23" t="s">
        <v>86</v>
      </c>
      <c r="N2" s="23" t="s">
        <v>87</v>
      </c>
      <c r="AG2" s="24"/>
      <c r="AH2" s="24"/>
      <c r="AI2" s="24"/>
      <c r="AJ2" s="24"/>
      <c r="AK2" s="24"/>
      <c r="AL2" s="24"/>
    </row>
    <row r="3" spans="2:38" s="22" customFormat="1" ht="6" customHeight="1">
      <c r="B3" s="23"/>
      <c r="N3" s="23"/>
      <c r="AG3" s="24"/>
      <c r="AH3" s="24"/>
      <c r="AI3" s="24"/>
      <c r="AJ3" s="24"/>
      <c r="AK3" s="24"/>
      <c r="AL3" s="24"/>
    </row>
    <row r="4" s="22" customFormat="1" ht="13.5" customHeight="1">
      <c r="B4" s="23" t="s">
        <v>88</v>
      </c>
    </row>
    <row r="5" ht="12.75"/>
    <row r="6" ht="12" customHeight="1"/>
    <row r="7" ht="12" customHeight="1"/>
    <row r="8" ht="12" customHeight="1"/>
    <row r="9" ht="12" customHeight="1"/>
    <row r="10" ht="12" customHeight="1"/>
    <row r="11" ht="12" customHeight="1">
      <c r="C11" s="16"/>
    </row>
    <row r="12" ht="12" customHeight="1">
      <c r="C12" s="4" t="s">
        <v>30</v>
      </c>
    </row>
    <row r="13" ht="12" customHeight="1">
      <c r="X13" s="12" t="s">
        <v>9</v>
      </c>
    </row>
    <row r="14" spans="5:18" ht="12" customHeight="1">
      <c r="E14" s="38" t="s">
        <v>26</v>
      </c>
      <c r="F14" s="38"/>
      <c r="G14" s="38"/>
      <c r="H14" s="38"/>
      <c r="O14" s="52">
        <v>5824</v>
      </c>
      <c r="P14" s="52"/>
      <c r="Q14" s="52"/>
      <c r="R14" s="52"/>
    </row>
    <row r="15" ht="6" customHeight="1"/>
    <row r="16" spans="5:18" ht="12" customHeight="1">
      <c r="E16" s="44"/>
      <c r="F16" s="44"/>
      <c r="G16" s="44"/>
      <c r="H16" s="44"/>
      <c r="O16" s="52"/>
      <c r="P16" s="52"/>
      <c r="Q16" s="52"/>
      <c r="R16" s="52"/>
    </row>
    <row r="17" ht="6" customHeight="1"/>
    <row r="18" spans="5:18" ht="12" customHeight="1">
      <c r="E18" s="44"/>
      <c r="F18" s="44"/>
      <c r="G18" s="44"/>
      <c r="H18" s="44"/>
      <c r="O18" s="52"/>
      <c r="P18" s="52"/>
      <c r="Q18" s="52"/>
      <c r="R18" s="52"/>
    </row>
    <row r="19" ht="6" customHeight="1"/>
    <row r="20" spans="5:23" ht="12" customHeight="1">
      <c r="E20" s="15" t="s">
        <v>31</v>
      </c>
      <c r="F20" s="15"/>
      <c r="G20" s="15"/>
      <c r="H20" s="15"/>
      <c r="O20" s="51">
        <v>1563</v>
      </c>
      <c r="P20" s="51"/>
      <c r="Q20" s="51"/>
      <c r="R20" s="51"/>
      <c r="T20" s="53">
        <f>O14+O16+O18+O20</f>
        <v>7387</v>
      </c>
      <c r="U20" s="53"/>
      <c r="V20" s="53"/>
      <c r="W20" s="53"/>
    </row>
    <row r="21" spans="5:8" ht="12" customHeight="1">
      <c r="E21" s="13"/>
      <c r="F21" s="13"/>
      <c r="G21" s="13"/>
      <c r="H21" s="13"/>
    </row>
    <row r="22" spans="3:8" ht="12" customHeight="1">
      <c r="C22" s="4" t="s">
        <v>32</v>
      </c>
      <c r="E22" s="13"/>
      <c r="F22" s="13"/>
      <c r="G22" s="13"/>
      <c r="H22" s="13"/>
    </row>
    <row r="23" ht="12" customHeight="1"/>
    <row r="24" spans="5:18" ht="12" customHeight="1">
      <c r="E24" s="38" t="s">
        <v>27</v>
      </c>
      <c r="F24" s="38"/>
      <c r="G24" s="38"/>
      <c r="H24" s="38"/>
      <c r="N24" s="7"/>
      <c r="O24" s="52">
        <v>1170</v>
      </c>
      <c r="P24" s="52"/>
      <c r="Q24" s="52"/>
      <c r="R24" s="52"/>
    </row>
    <row r="25" ht="6" customHeight="1"/>
    <row r="26" spans="5:18" ht="12" customHeight="1">
      <c r="E26" s="44"/>
      <c r="F26" s="44"/>
      <c r="G26" s="44"/>
      <c r="H26" s="44"/>
      <c r="O26" s="52"/>
      <c r="P26" s="52"/>
      <c r="Q26" s="52"/>
      <c r="R26" s="52"/>
    </row>
    <row r="27" ht="6" customHeight="1">
      <c r="AL27" s="7"/>
    </row>
    <row r="28" spans="5:18" ht="12" customHeight="1">
      <c r="E28" s="44"/>
      <c r="F28" s="44"/>
      <c r="G28" s="44"/>
      <c r="H28" s="44"/>
      <c r="O28" s="52"/>
      <c r="P28" s="52"/>
      <c r="Q28" s="52"/>
      <c r="R28" s="52"/>
    </row>
    <row r="29" ht="6" customHeight="1"/>
    <row r="30" spans="5:23" ht="12" customHeight="1">
      <c r="E30" s="15" t="s">
        <v>31</v>
      </c>
      <c r="F30" s="15"/>
      <c r="G30" s="15"/>
      <c r="H30" s="15"/>
      <c r="O30" s="51"/>
      <c r="P30" s="51"/>
      <c r="Q30" s="51"/>
      <c r="R30" s="51"/>
      <c r="T30" s="53">
        <f>O24+O26+O28+O30</f>
        <v>1170</v>
      </c>
      <c r="U30" s="53"/>
      <c r="V30" s="53"/>
      <c r="W30" s="53"/>
    </row>
    <row r="31" ht="6" customHeight="1"/>
    <row r="32" spans="5:23" ht="15" thickBot="1">
      <c r="E32" s="4" t="s">
        <v>118</v>
      </c>
      <c r="T32" s="55">
        <f>'損益_1'!T83+'損益_2'!T20-'損益_2'!T30</f>
        <v>6377</v>
      </c>
      <c r="U32" s="55"/>
      <c r="V32" s="55"/>
      <c r="W32" s="55"/>
    </row>
    <row r="33" ht="12" customHeight="1" thickTop="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sheetData>
  <sheetProtection password="92D6" sheet="1" objects="1" scenarios="1" selectLockedCells="1" selectUnlockedCells="1"/>
  <mergeCells count="17">
    <mergeCell ref="E16:H16"/>
    <mergeCell ref="E18:H18"/>
    <mergeCell ref="O16:R16"/>
    <mergeCell ref="O18:R18"/>
    <mergeCell ref="E24:H24"/>
    <mergeCell ref="E26:H26"/>
    <mergeCell ref="O24:R24"/>
    <mergeCell ref="T20:W20"/>
    <mergeCell ref="T30:W30"/>
    <mergeCell ref="T32:W32"/>
    <mergeCell ref="O30:R30"/>
    <mergeCell ref="E14:H14"/>
    <mergeCell ref="O14:R14"/>
    <mergeCell ref="O26:R26"/>
    <mergeCell ref="O28:R28"/>
    <mergeCell ref="O20:R20"/>
    <mergeCell ref="E28:H28"/>
  </mergeCells>
  <printOptions/>
  <pageMargins left="0.7874015748031497" right="0.5905511811023623" top="0.984251968503937" bottom="0.7480314960629921" header="0.5118110236220472" footer="0.5118110236220472"/>
  <pageSetup blackAndWhite="1" horizontalDpi="720" verticalDpi="720" orientation="portrait" paperSize="9" r:id="rId4"/>
  <headerFooter alignWithMargins="0">
    <oddFooter>&amp;C&amp;"ＭＳ ゴシック,標準"&amp;9- 5 -</oddFooter>
  </headerFooter>
  <drawing r:id="rId3"/>
  <legacyDrawing r:id="rId2"/>
</worksheet>
</file>

<file path=xl/worksheets/sheet7.xml><?xml version="1.0" encoding="utf-8"?>
<worksheet xmlns="http://schemas.openxmlformats.org/spreadsheetml/2006/main" xmlns:r="http://schemas.openxmlformats.org/officeDocument/2006/relationships">
  <dimension ref="B3:B16"/>
  <sheetViews>
    <sheetView showGridLines="0" showRowColHeaders="0" view="pageBreakPreview" zoomScaleSheetLayoutView="100" zoomScalePageLayoutView="0" workbookViewId="0" topLeftCell="A1">
      <selection activeCell="K12" sqref="K12"/>
    </sheetView>
  </sheetViews>
  <sheetFormatPr defaultColWidth="9.00390625" defaultRowHeight="13.5"/>
  <cols>
    <col min="1" max="1" width="1.625" style="1" customWidth="1"/>
    <col min="2" max="77" width="3.625" style="1" customWidth="1"/>
    <col min="78" max="16384" width="9.00390625" style="1" customWidth="1"/>
  </cols>
  <sheetData>
    <row r="3" ht="12">
      <c r="B3" s="31" t="s">
        <v>100</v>
      </c>
    </row>
    <row r="5" ht="18" customHeight="1">
      <c r="B5" s="1" t="s">
        <v>119</v>
      </c>
    </row>
    <row r="6" ht="18" customHeight="1">
      <c r="B6" s="1" t="s">
        <v>120</v>
      </c>
    </row>
    <row r="7" ht="18" customHeight="1">
      <c r="B7" s="1" t="s">
        <v>96</v>
      </c>
    </row>
    <row r="8" ht="18" customHeight="1">
      <c r="B8" s="1" t="s">
        <v>97</v>
      </c>
    </row>
    <row r="9" ht="18" customHeight="1">
      <c r="B9" s="1" t="s">
        <v>122</v>
      </c>
    </row>
    <row r="10" ht="18" customHeight="1">
      <c r="B10" s="1" t="s">
        <v>123</v>
      </c>
    </row>
    <row r="11" ht="18" customHeight="1">
      <c r="B11" s="1" t="s">
        <v>124</v>
      </c>
    </row>
    <row r="12" ht="18" customHeight="1">
      <c r="B12" s="1" t="s">
        <v>125</v>
      </c>
    </row>
    <row r="13" ht="18" customHeight="1">
      <c r="B13" s="1" t="s">
        <v>126</v>
      </c>
    </row>
    <row r="14" ht="18" customHeight="1">
      <c r="B14" s="1" t="s">
        <v>127</v>
      </c>
    </row>
    <row r="15" ht="18" customHeight="1">
      <c r="B15" s="1" t="s">
        <v>128</v>
      </c>
    </row>
    <row r="16" ht="18" customHeight="1">
      <c r="B16" s="1" t="s">
        <v>121</v>
      </c>
    </row>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sheetData>
  <sheetProtection password="92D6" sheet="1" objects="1" scenarios="1" selectLockedCells="1" selectUnlockedCells="1"/>
  <printOptions/>
  <pageMargins left="0.7874015748031497" right="0.5118110236220472" top="0.984251968503937" bottom="0.7480314960629921" header="0.5118110236220472" footer="0.5118110236220472"/>
  <pageSetup blackAndWhite="1" horizontalDpi="360" verticalDpi="360" orientation="portrait" paperSize="9" r:id="rId1"/>
  <headerFooter>
    <oddFooter>&amp;C&amp;"ＭＳ ゴシック,標準"&amp;9- 6 -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Ando&amp;Ando　Studio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Kazuyuki  Ando</dc:creator>
  <cp:keywords/>
  <dc:description/>
  <cp:lastModifiedBy>Miyamoto Musashi</cp:lastModifiedBy>
  <cp:lastPrinted>2009-05-04T15:54:28Z</cp:lastPrinted>
  <dcterms:created xsi:type="dcterms:W3CDTF">2002-09-18T08:18:06Z</dcterms:created>
  <dcterms:modified xsi:type="dcterms:W3CDTF">2009-05-09T07:23:32Z</dcterms:modified>
  <cp:category/>
  <cp:version/>
  <cp:contentType/>
  <cp:contentStatus/>
</cp:coreProperties>
</file>