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65521" windowWidth="8535" windowHeight="8130" activeTab="0"/>
  </bookViews>
  <sheets>
    <sheet name="表紙" sheetId="1" r:id="rId1"/>
    <sheet name="貸借対照_01" sheetId="2" r:id="rId2"/>
    <sheet name="貸借対照_02" sheetId="3" r:id="rId3"/>
    <sheet name="貸借対照_03" sheetId="4" r:id="rId4"/>
    <sheet name="貸借対照_04" sheetId="5" r:id="rId5"/>
    <sheet name="貸借対照_05" sheetId="6" r:id="rId6"/>
  </sheets>
  <definedNames>
    <definedName name="_xlnm.Print_Area" localSheetId="1">'貸借対照_01'!$B$6:$Y$74</definedName>
    <definedName name="_xlnm.Print_Area" localSheetId="2">'貸借対照_02'!$B$6:$Y$74</definedName>
    <definedName name="_xlnm.Print_Area" localSheetId="3">'貸借対照_03'!$B$6:$Y$68</definedName>
    <definedName name="_xlnm.Print_Area" localSheetId="4">'貸借対照_04'!$B$6:$Y$67</definedName>
    <definedName name="_xlnm.Print_Area" localSheetId="5">'貸借対照_05'!$B$2:$B$60</definedName>
    <definedName name="_xlnm.Print_Area" localSheetId="0">'表紙'!$B$6:$Y$60</definedName>
  </definedNames>
  <calcPr fullCalcOnLoad="1"/>
</workbook>
</file>

<file path=xl/comments1.xml><?xml version="1.0" encoding="utf-8"?>
<comments xmlns="http://schemas.openxmlformats.org/spreadsheetml/2006/main">
  <authors>
    <author>Kazuyuki  Ando</author>
  </authors>
  <commentList>
    <comment ref="M42" authorId="0">
      <text>
        <r>
          <rPr>
            <sz val="9"/>
            <rFont val="ＭＳ Ｐゴシック"/>
            <family val="3"/>
          </rPr>
          <t>半角で入力。</t>
        </r>
      </text>
    </comment>
    <comment ref="O42" authorId="0">
      <text>
        <r>
          <rPr>
            <sz val="9"/>
            <rFont val="ＭＳ Ｐゴシック"/>
            <family val="3"/>
          </rPr>
          <t>半角で入力。</t>
        </r>
      </text>
    </comment>
    <comment ref="Q42" authorId="0">
      <text>
        <r>
          <rPr>
            <sz val="9"/>
            <rFont val="ＭＳ Ｐゴシック"/>
            <family val="3"/>
          </rPr>
          <t>半角で入力。</t>
        </r>
      </text>
    </comment>
    <comment ref="L50" authorId="0">
      <text>
        <r>
          <rPr>
            <sz val="9"/>
            <rFont val="ＭＳ Ｐゴシック"/>
            <family val="3"/>
          </rPr>
          <t>左詰で表示なるので、適当に
スペースを入れる。
又は、空白のままプリントアウトし、
会社のゴム印を押す。</t>
        </r>
      </text>
    </comment>
  </commentList>
</comments>
</file>

<file path=xl/comments2.xml><?xml version="1.0" encoding="utf-8"?>
<comments xmlns="http://schemas.openxmlformats.org/spreadsheetml/2006/main">
  <authors>
    <author>Kazuyuki  Ando</author>
    <author>Miyamoto Musashi</author>
  </authors>
  <commentList>
    <comment ref="U47" authorId="0">
      <text>
        <r>
          <rPr>
            <sz val="9"/>
            <rFont val="ＭＳ Ｐゴシック"/>
            <family val="3"/>
          </rPr>
          <t>自動計算します。</t>
        </r>
      </text>
    </comment>
    <comment ref="U56" authorId="0">
      <text>
        <r>
          <rPr>
            <sz val="9"/>
            <rFont val="ＭＳ Ｐゴシック"/>
            <family val="3"/>
          </rPr>
          <t>自動計算します。</t>
        </r>
      </text>
    </comment>
    <comment ref="U60" authorId="0">
      <text>
        <r>
          <rPr>
            <sz val="9"/>
            <rFont val="ＭＳ Ｐゴシック"/>
            <family val="3"/>
          </rPr>
          <t>自動計算します。</t>
        </r>
      </text>
    </comment>
    <comment ref="U64" authorId="0">
      <text>
        <r>
          <rPr>
            <sz val="9"/>
            <rFont val="ＭＳ Ｐゴシック"/>
            <family val="3"/>
          </rPr>
          <t>自動計算します。</t>
        </r>
      </text>
    </comment>
    <comment ref="U72" authorId="0">
      <text>
        <r>
          <rPr>
            <sz val="9"/>
            <rFont val="ＭＳ Ｐゴシック"/>
            <family val="3"/>
          </rPr>
          <t>自動計算します。</t>
        </r>
      </text>
    </comment>
    <comment ref="U74" authorId="0">
      <text>
        <r>
          <rPr>
            <sz val="9"/>
            <rFont val="ＭＳ Ｐゴシック"/>
            <family val="3"/>
          </rPr>
          <t>自動計算します。</t>
        </r>
      </text>
    </comment>
    <comment ref="U21" authorId="0">
      <text>
        <r>
          <rPr>
            <sz val="9"/>
            <rFont val="ＭＳ Ｐゴシック"/>
            <family val="3"/>
          </rPr>
          <t>半角数字で入力。</t>
        </r>
      </text>
    </comment>
    <comment ref="L11" authorId="0">
      <text>
        <r>
          <rPr>
            <sz val="9"/>
            <rFont val="ＭＳ Ｐゴシック"/>
            <family val="3"/>
          </rPr>
          <t>半角数字を入力。</t>
        </r>
      </text>
    </comment>
    <comment ref="N14" authorId="0">
      <text>
        <r>
          <rPr>
            <sz val="9"/>
            <rFont val="ＭＳ Ｐゴシック"/>
            <family val="3"/>
          </rPr>
          <t>左詰で表示なるので、適当にスペースを入れる。</t>
        </r>
      </text>
    </comment>
    <comment ref="P54" authorId="0">
      <text>
        <r>
          <rPr>
            <sz val="9"/>
            <rFont val="ＭＳ Ｐゴシック"/>
            <family val="3"/>
          </rPr>
          <t>半角で入力。</t>
        </r>
      </text>
    </comment>
    <comment ref="N11" authorId="0">
      <text>
        <r>
          <rPr>
            <sz val="9"/>
            <rFont val="ＭＳ Ｐゴシック"/>
            <family val="3"/>
          </rPr>
          <t>半角数字を入力。</t>
        </r>
      </text>
    </comment>
    <comment ref="P11" authorId="0">
      <text>
        <r>
          <rPr>
            <sz val="9"/>
            <rFont val="ＭＳ Ｐゴシック"/>
            <family val="3"/>
          </rPr>
          <t>半角数字を入力。</t>
        </r>
      </text>
    </comment>
    <comment ref="E39" authorId="1">
      <text>
        <r>
          <rPr>
            <b/>
            <sz val="9"/>
            <rFont val="ＭＳ Ｐゴシック"/>
            <family val="3"/>
          </rPr>
          <t>追加項目がある場合に
記入する。</t>
        </r>
      </text>
    </comment>
    <comment ref="E41" authorId="1">
      <text>
        <r>
          <rPr>
            <b/>
            <sz val="9"/>
            <rFont val="ＭＳ Ｐゴシック"/>
            <family val="3"/>
          </rPr>
          <t>追加項目がある場合に
記入する。</t>
        </r>
      </text>
    </comment>
  </commentList>
</comments>
</file>

<file path=xl/comments3.xml><?xml version="1.0" encoding="utf-8"?>
<comments xmlns="http://schemas.openxmlformats.org/spreadsheetml/2006/main">
  <authors>
    <author>Kazuyuki  Ando</author>
    <author>Miyamoto Musashi</author>
  </authors>
  <commentList>
    <comment ref="U26" authorId="0">
      <text>
        <r>
          <rPr>
            <sz val="9"/>
            <rFont val="ＭＳ Ｐゴシック"/>
            <family val="3"/>
          </rPr>
          <t>半角数字で入力。</t>
        </r>
      </text>
    </comment>
    <comment ref="U9" authorId="0">
      <text>
        <r>
          <rPr>
            <sz val="9"/>
            <rFont val="ＭＳ Ｐゴシック"/>
            <family val="3"/>
          </rPr>
          <t>半角数字で入力。</t>
        </r>
      </text>
    </comment>
    <comment ref="U54" authorId="0">
      <text>
        <r>
          <rPr>
            <sz val="9"/>
            <rFont val="ＭＳ Ｐゴシック"/>
            <family val="3"/>
          </rPr>
          <t>半角数字で入力。</t>
        </r>
      </text>
    </comment>
    <comment ref="U21" authorId="0">
      <text>
        <r>
          <rPr>
            <sz val="9"/>
            <rFont val="ＭＳ Ｐゴシック"/>
            <family val="3"/>
          </rPr>
          <t>自動計算します。</t>
        </r>
      </text>
    </comment>
    <comment ref="U47" authorId="0">
      <text>
        <r>
          <rPr>
            <sz val="9"/>
            <rFont val="ＭＳ Ｐゴシック"/>
            <family val="3"/>
          </rPr>
          <t>自動計算します。</t>
        </r>
      </text>
    </comment>
    <comment ref="U49" authorId="0">
      <text>
        <r>
          <rPr>
            <sz val="9"/>
            <rFont val="ＭＳ Ｐゴシック"/>
            <family val="3"/>
          </rPr>
          <t>自動計算します。</t>
        </r>
      </text>
    </comment>
    <comment ref="U68" authorId="0">
      <text>
        <r>
          <rPr>
            <sz val="9"/>
            <rFont val="ＭＳ Ｐゴシック"/>
            <family val="3"/>
          </rPr>
          <t>自動計算します。</t>
        </r>
      </text>
    </comment>
    <comment ref="U70" authorId="0">
      <text>
        <r>
          <rPr>
            <sz val="9"/>
            <rFont val="ＭＳ Ｐゴシック"/>
            <family val="3"/>
          </rPr>
          <t>自動計算します。
(流動資産合計)＋(固定資産合計)＋(繰延資産合計)＝(資産合計)</t>
        </r>
      </text>
    </comment>
    <comment ref="G38" authorId="1">
      <text>
        <r>
          <rPr>
            <b/>
            <sz val="9"/>
            <rFont val="ＭＳ Ｐゴシック"/>
            <family val="3"/>
          </rPr>
          <t>追加項目がある場合に
記入する。</t>
        </r>
      </text>
    </comment>
    <comment ref="G40" authorId="1">
      <text>
        <r>
          <rPr>
            <b/>
            <sz val="9"/>
            <rFont val="ＭＳ Ｐゴシック"/>
            <family val="3"/>
          </rPr>
          <t>追加項目がある場合に
記入する。</t>
        </r>
      </text>
    </comment>
    <comment ref="G64" authorId="1">
      <text>
        <r>
          <rPr>
            <b/>
            <sz val="9"/>
            <rFont val="ＭＳ Ｐゴシック"/>
            <family val="3"/>
          </rPr>
          <t>追加項目がある場合に
記入する。</t>
        </r>
      </text>
    </comment>
    <comment ref="G66" authorId="1">
      <text>
        <r>
          <rPr>
            <b/>
            <sz val="9"/>
            <rFont val="ＭＳ Ｐゴシック"/>
            <family val="3"/>
          </rPr>
          <t>追加項目がある場合に
記入する。</t>
        </r>
      </text>
    </comment>
    <comment ref="G15" authorId="1">
      <text>
        <r>
          <rPr>
            <b/>
            <sz val="9"/>
            <rFont val="ＭＳ Ｐゴシック"/>
            <family val="3"/>
          </rPr>
          <t>追加項目がある場合に
記入する。</t>
        </r>
      </text>
    </comment>
    <comment ref="G17" authorId="1">
      <text>
        <r>
          <rPr>
            <b/>
            <sz val="9"/>
            <rFont val="ＭＳ Ｐゴシック"/>
            <family val="3"/>
          </rPr>
          <t>追加項目がある場合に
記入する。</t>
        </r>
      </text>
    </comment>
  </commentList>
</comments>
</file>

<file path=xl/comments4.xml><?xml version="1.0" encoding="utf-8"?>
<comments xmlns="http://schemas.openxmlformats.org/spreadsheetml/2006/main">
  <authors>
    <author>Kazuyuki  Ando</author>
    <author>Miyamoto Musashi</author>
  </authors>
  <commentList>
    <comment ref="T13" authorId="0">
      <text>
        <r>
          <rPr>
            <sz val="9"/>
            <rFont val="ＭＳ Ｐゴシック"/>
            <family val="3"/>
          </rPr>
          <t>半角で入力。</t>
        </r>
      </text>
    </comment>
    <comment ref="T48" authorId="0">
      <text>
        <r>
          <rPr>
            <sz val="9"/>
            <rFont val="ＭＳ Ｐゴシック"/>
            <family val="3"/>
          </rPr>
          <t>半角で入力。</t>
        </r>
      </text>
    </comment>
    <comment ref="T66" authorId="0">
      <text>
        <r>
          <rPr>
            <sz val="9"/>
            <rFont val="ＭＳ Ｐゴシック"/>
            <family val="3"/>
          </rPr>
          <t>自動計算します。
(流動負債合計)＋(固定負債合計)＝(負債合計)</t>
        </r>
      </text>
    </comment>
    <comment ref="T64" authorId="0">
      <text>
        <r>
          <rPr>
            <sz val="9"/>
            <rFont val="ＭＳ Ｐゴシック"/>
            <family val="3"/>
          </rPr>
          <t>自動計算します。</t>
        </r>
      </text>
    </comment>
    <comment ref="T42" authorId="0">
      <text>
        <r>
          <rPr>
            <sz val="9"/>
            <rFont val="ＭＳ Ｐゴシック"/>
            <family val="3"/>
          </rPr>
          <t>自動計算します。</t>
        </r>
      </text>
    </comment>
    <comment ref="F35" authorId="1">
      <text>
        <r>
          <rPr>
            <b/>
            <sz val="9"/>
            <rFont val="ＭＳ Ｐゴシック"/>
            <family val="3"/>
          </rPr>
          <t>追加項目がある場合に
記入する。</t>
        </r>
      </text>
    </comment>
    <comment ref="F37" authorId="1">
      <text>
        <r>
          <rPr>
            <b/>
            <sz val="9"/>
            <rFont val="ＭＳ Ｐゴシック"/>
            <family val="3"/>
          </rPr>
          <t>追加項目がある場合に
記入する。</t>
        </r>
      </text>
    </comment>
    <comment ref="F56" authorId="1">
      <text>
        <r>
          <rPr>
            <b/>
            <sz val="9"/>
            <rFont val="ＭＳ Ｐゴシック"/>
            <family val="3"/>
          </rPr>
          <t>追加項目がある場合に
記入する。</t>
        </r>
      </text>
    </comment>
    <comment ref="F58" authorId="1">
      <text>
        <r>
          <rPr>
            <b/>
            <sz val="9"/>
            <rFont val="ＭＳ Ｐゴシック"/>
            <family val="3"/>
          </rPr>
          <t>追加項目がある場合に
記入する。</t>
        </r>
      </text>
    </comment>
  </commentList>
</comments>
</file>

<file path=xl/comments5.xml><?xml version="1.0" encoding="utf-8"?>
<comments xmlns="http://schemas.openxmlformats.org/spreadsheetml/2006/main">
  <authors>
    <author>Kazuyuki  Ando</author>
    <author>Miyamoto Musashi</author>
  </authors>
  <commentList>
    <comment ref="T13" authorId="0">
      <text>
        <r>
          <rPr>
            <sz val="9"/>
            <rFont val="ＭＳ Ｐゴシック"/>
            <family val="3"/>
          </rPr>
          <t>半角で入力。</t>
        </r>
      </text>
    </comment>
    <comment ref="T56" authorId="0">
      <text>
        <r>
          <rPr>
            <sz val="9"/>
            <rFont val="ＭＳ Ｐゴシック"/>
            <family val="3"/>
          </rPr>
          <t>自動計算します。</t>
        </r>
      </text>
    </comment>
    <comment ref="T25" authorId="0">
      <text>
        <r>
          <rPr>
            <sz val="9"/>
            <rFont val="ＭＳ Ｐゴシック"/>
            <family val="3"/>
          </rPr>
          <t>自動計算します。</t>
        </r>
      </text>
    </comment>
    <comment ref="T39" authorId="0">
      <text>
        <r>
          <rPr>
            <sz val="9"/>
            <rFont val="ＭＳ Ｐゴシック"/>
            <family val="3"/>
          </rPr>
          <t>自動計算します。</t>
        </r>
      </text>
    </comment>
    <comment ref="T45" authorId="0">
      <text>
        <r>
          <rPr>
            <sz val="9"/>
            <rFont val="ＭＳ Ｐゴシック"/>
            <family val="3"/>
          </rPr>
          <t>自動計算します。</t>
        </r>
      </text>
    </comment>
    <comment ref="T50" authorId="0">
      <text>
        <r>
          <rPr>
            <sz val="9"/>
            <rFont val="ＭＳ Ｐゴシック"/>
            <family val="3"/>
          </rPr>
          <t>半角で入力。</t>
        </r>
      </text>
    </comment>
    <comment ref="T61" authorId="0">
      <text>
        <r>
          <rPr>
            <sz val="9"/>
            <rFont val="ＭＳ Ｐゴシック"/>
            <family val="3"/>
          </rPr>
          <t>自動計算します。
（株主資本合計）＋（評価･換算差額等合計）＋（新株予約権）
＝（純資産合計）</t>
        </r>
      </text>
    </comment>
    <comment ref="T63" authorId="0">
      <text>
        <r>
          <rPr>
            <sz val="9"/>
            <rFont val="ＭＳ Ｐゴシック"/>
            <family val="3"/>
          </rPr>
          <t>自動計算します。
（負債合計）＋（純資産合計）＝（負債純資産合計）</t>
        </r>
      </text>
    </comment>
    <comment ref="G23" authorId="1">
      <text>
        <r>
          <rPr>
            <b/>
            <sz val="9"/>
            <rFont val="ＭＳ Ｐゴシック"/>
            <family val="3"/>
          </rPr>
          <t>追加項目がある場合に
記入する。</t>
        </r>
      </text>
    </comment>
  </commentList>
</comments>
</file>

<file path=xl/sharedStrings.xml><?xml version="1.0" encoding="utf-8"?>
<sst xmlns="http://schemas.openxmlformats.org/spreadsheetml/2006/main" count="190" uniqueCount="155">
  <si>
    <t>Ⅰ 流 動 資 産</t>
  </si>
  <si>
    <t>現金預金</t>
  </si>
  <si>
    <t>受取手形</t>
  </si>
  <si>
    <t>完成工事未収入金</t>
  </si>
  <si>
    <t>未成工事支出金</t>
  </si>
  <si>
    <t>材料貯蔵品</t>
  </si>
  <si>
    <t>短期貸付金</t>
  </si>
  <si>
    <t>前払費用</t>
  </si>
  <si>
    <t>繰延税金資産</t>
  </si>
  <si>
    <t>平成</t>
  </si>
  <si>
    <t>年</t>
  </si>
  <si>
    <t>月</t>
  </si>
  <si>
    <t>日 現在</t>
  </si>
  <si>
    <t>千円</t>
  </si>
  <si>
    <t>Ⅱ 固 定 資 産</t>
  </si>
  <si>
    <t xml:space="preserve">  (1) 有形固定資産</t>
  </si>
  <si>
    <t>建物･構造物</t>
  </si>
  <si>
    <t>減価償却累計額</t>
  </si>
  <si>
    <t>機械・運搬具</t>
  </si>
  <si>
    <t>工具器具・備品</t>
  </si>
  <si>
    <t>土地</t>
  </si>
  <si>
    <t>建設仮勘定</t>
  </si>
  <si>
    <t>有形固定資産計</t>
  </si>
  <si>
    <t>(会 社 名)</t>
  </si>
  <si>
    <t>△</t>
  </si>
  <si>
    <t>貸    借    対    照    表</t>
  </si>
  <si>
    <t>財    務    諸    表</t>
  </si>
  <si>
    <t>様  式  15</t>
  </si>
  <si>
    <t>損    益    計    算    書</t>
  </si>
  <si>
    <t>完 成 工 事 原 価 報 告 書</t>
  </si>
  <si>
    <t>日</t>
  </si>
  <si>
    <t>会 社 名</t>
  </si>
  <si>
    <t>様  式  16</t>
  </si>
  <si>
    <t>様  式  17</t>
  </si>
  <si>
    <t>借地権</t>
  </si>
  <si>
    <t xml:space="preserve">無形固定資産計  </t>
  </si>
  <si>
    <t xml:space="preserve">  (2) 無形固定資産</t>
  </si>
  <si>
    <t>投資有価証券</t>
  </si>
  <si>
    <t>長期貸付金</t>
  </si>
  <si>
    <t>破産債権、更生債権等</t>
  </si>
  <si>
    <t>長期前払費用</t>
  </si>
  <si>
    <t>貸倒引当金</t>
  </si>
  <si>
    <t>固定資産合計</t>
  </si>
  <si>
    <t>Ⅲ 繰 延 資 産</t>
  </si>
  <si>
    <t>創立費</t>
  </si>
  <si>
    <t>開業費</t>
  </si>
  <si>
    <t>社債発行費</t>
  </si>
  <si>
    <t>資 産 合 計</t>
  </si>
  <si>
    <t>△</t>
  </si>
  <si>
    <t xml:space="preserve"> ㈱ 小 笠 原 工 務 店</t>
  </si>
  <si>
    <t>資    産    の    部</t>
  </si>
  <si>
    <t>負    債    の    部</t>
  </si>
  <si>
    <t>Ⅰ 流 動 負 債</t>
  </si>
  <si>
    <t>支払手形</t>
  </si>
  <si>
    <t>工事未払金</t>
  </si>
  <si>
    <t>短期借入金</t>
  </si>
  <si>
    <t>未払金</t>
  </si>
  <si>
    <t>未払費用</t>
  </si>
  <si>
    <t>未払法人税等</t>
  </si>
  <si>
    <t>繰延税金負債</t>
  </si>
  <si>
    <t>未成工事受入金</t>
  </si>
  <si>
    <t>預り金</t>
  </si>
  <si>
    <t>前受収益</t>
  </si>
  <si>
    <t>引当金</t>
  </si>
  <si>
    <t>流動負債合計</t>
  </si>
  <si>
    <t>Ⅱ 固 定 負 債</t>
  </si>
  <si>
    <t>社債</t>
  </si>
  <si>
    <t>長期借入金</t>
  </si>
  <si>
    <t>固定負債合計</t>
  </si>
  <si>
    <t>負債合計</t>
  </si>
  <si>
    <t>準備金</t>
  </si>
  <si>
    <t>積立金</t>
  </si>
  <si>
    <t>株式会社 山形建設</t>
  </si>
  <si>
    <t>有価証券</t>
  </si>
  <si>
    <t>貸 倒 引 当 金</t>
  </si>
  <si>
    <t>流動資産合計</t>
  </si>
  <si>
    <t>利益剰余金合計</t>
  </si>
  <si>
    <t>千円</t>
  </si>
  <si>
    <t>　記載要領</t>
  </si>
  <si>
    <t xml:space="preserve">  (3) 投資その他の資産</t>
  </si>
  <si>
    <t>投資その他の資産計</t>
  </si>
  <si>
    <t>繰 延 資 産 合 計</t>
  </si>
  <si>
    <t>株主資本等変動計算書</t>
  </si>
  <si>
    <t>その他</t>
  </si>
  <si>
    <t>特許権</t>
  </si>
  <si>
    <t>のれん</t>
  </si>
  <si>
    <t>関係会社株式・関係会社出資金</t>
  </si>
  <si>
    <t>繰 延 税 金 資 産</t>
  </si>
  <si>
    <t>繰 延 税 金 負 債</t>
  </si>
  <si>
    <t>負ののれん</t>
  </si>
  <si>
    <t>純  資  産  の  部</t>
  </si>
  <si>
    <t>Ⅰ 株  主  資  本</t>
  </si>
  <si>
    <t>(2) 新株式申込証拠金</t>
  </si>
  <si>
    <t>(1) 資  本  金</t>
  </si>
  <si>
    <t>(3) 資本剰余金</t>
  </si>
  <si>
    <t xml:space="preserve">  資本準備金</t>
  </si>
  <si>
    <t xml:space="preserve">  その他資本準備金</t>
  </si>
  <si>
    <t>資本剰余金合計</t>
  </si>
  <si>
    <t>(4) 利益剰余金</t>
  </si>
  <si>
    <t xml:space="preserve">  利益準備金</t>
  </si>
  <si>
    <t xml:space="preserve">  その他の利益余剰金</t>
  </si>
  <si>
    <t xml:space="preserve">  繰越利益余剰金</t>
  </si>
  <si>
    <t>(5) 自己株式</t>
  </si>
  <si>
    <t>(6) 自己株式申込証拠金</t>
  </si>
  <si>
    <t>株主資本合計</t>
  </si>
  <si>
    <t>Ⅱ 評価・換算差額等</t>
  </si>
  <si>
    <t>(1) その他の有価証券評価差額</t>
  </si>
  <si>
    <t>(2) 繰延ヘッジ損益</t>
  </si>
  <si>
    <t>(3) 土地再評価差額金</t>
  </si>
  <si>
    <t>評価・換算差額等合計</t>
  </si>
  <si>
    <t>Ⅲ 新  株  予  約  権</t>
  </si>
  <si>
    <t>純資産合計</t>
  </si>
  <si>
    <t>負債純資産合計</t>
  </si>
  <si>
    <t>２　勘定科目の分類は、国土交通大臣が定めるところによること。</t>
  </si>
  <si>
    <t>３　記載すべき金額は、千円単位をもつて表示すること。</t>
  </si>
  <si>
    <t>４　金額の記載に当たって有効数字がない場合においては、科目又は部の名称の記載を要しない。</t>
  </si>
  <si>
    <t>６　建設業以外の事業を併せて営む場合においては、当該事業の営業取引に係る資産についてその内容を示す適当な科目をもって記載すること。</t>
  </si>
  <si>
    <t>　　ただし、当該資産の金額が資産の総額の100分の１以下のものについては、同一の性格の科目に含めて記載することができる。</t>
  </si>
  <si>
    <t>９　記載要領６及び８は、負債の部の記載に準用する。</t>
  </si>
  <si>
    <t>11　記載要領10は、「未払金」、「未払費用」、「預り金」、「前受収益」及び「負ののれん」の表示に準用する。</t>
  </si>
  <si>
    <t>14　各有形固定資産に対する減損損失累計額は、各資産の金額から減損損失累計額を直接控除し、その控除残高を各資産の金額として記載する。</t>
  </si>
  <si>
    <t>17　「のれん」の金額及び「負ののれん」の金額については、その差額のみを「のれん」又は「負ののれん」として記載する。</t>
  </si>
  <si>
    <t>19　その他の利益剰余金又は利益剰余金合計の金額が負となった場合は、マイナス残高として記載する。</t>
  </si>
  <si>
    <t>　ただし、会社法(平成17年法律第86号)第2条第1項に規定する大会社にあっては、百万円の単位でもつて表示することができる。この場合、</t>
  </si>
  <si>
    <t>　「千円」とあるのは「百万円」として記載すること。</t>
  </si>
  <si>
    <t>５　「流動資産」、「有形固定資産」、「無形固定資産」、「投資その他の資産」、「流動負債」、「固定負債」に属する科目の掲記「その他」</t>
  </si>
  <si>
    <t>　のみである場合においては、科目の記載を要しない。</t>
  </si>
  <si>
    <t>７　「流動資産」の「有価証券」又は「その他」に属する親会社株式の金額が資産の総額の100分の1を超えるときは、「親会社株式」の科目を</t>
  </si>
  <si>
    <t>　もって記載すること。「投資その他の資産」の「関係会社株式・関係会社出資金」に属する「親会社株式」についても同様に、「投資その他</t>
  </si>
  <si>
    <t>　の資産」に「親会社株式」の科目をもって記載すること。</t>
  </si>
  <si>
    <t>８　流動資産、有形固定資産、無形固定資産又は投資その他の資産の「その他」に属する資産でその金額が資産の総額の100分の１を超える</t>
  </si>
  <si>
    <t>　ものについては、当該資産を明示する科目をもって記載すること。</t>
  </si>
  <si>
    <t>10　「材料貯蔵品」、「短期貸付金」、「前払費用」、「特許権」、「借地権」及び「のれん」は、その金額が資産の総額の100分の１以下で</t>
  </si>
  <si>
    <t>　あるときは、それぞれ流動資産の「その他」、無形固定資産の「その他」に含めて記載することができる。</t>
  </si>
  <si>
    <t>12　「繰延税金資産」及び「繰延税金負債」は、税効果会計の適用に当たり、一時差異（会計上の簿価と税務上の簿価との差額）の金額に</t>
  </si>
  <si>
    <t>　重要性がないために、繰延税金資産又は繰延税金負債を計上しない場合には記載を要しない。</t>
  </si>
  <si>
    <t>13　流動資産に属する「繰延税金資産」の金額及び流動負債に属する「繰延税金負債」の金額については、その差額のみを「繰延税金資産」</t>
  </si>
  <si>
    <t>　又は「繰延税金負債」として流動資産又は流動負債に記載する。固定資産に属する「繰延税金資産」の金額及び固定負債に属する「繰延</t>
  </si>
  <si>
    <t>　税金負債」の金額についても、同様とする。</t>
  </si>
  <si>
    <t>15　「関係会社株式・関係会社出資金」については、いずれか一方がない場合においては、「関係会社株式」又は「関係会社出資金」として</t>
  </si>
  <si>
    <t xml:space="preserve">  記載すること。</t>
  </si>
  <si>
    <t>16　持分会社である場合においては、「関係会社株式」を投資有価証券に、「関係会社出資金」を投資その他の資産の「その他」に含めて記載</t>
  </si>
  <si>
    <t>　することができる。</t>
  </si>
  <si>
    <t>18　持分会社である場合においては、「株主資本」とあるのは「社員資本」と、「新株式申込証拠金」とあるのは「出資金申込証拠金」として</t>
  </si>
  <si>
    <t>　記載することとし、資本剰余金及び利益剰余金については、「準備金」と「その他」に区分しての記載を要しない。</t>
  </si>
  <si>
    <t>株式交付費</t>
  </si>
  <si>
    <t>開発費</t>
  </si>
  <si>
    <t>20　「その他有価証券評価差額金」、「繰延ヘッジ損益」及び「土地再評価差額金」のほか、評価・換算差額等に計上することが適当であると</t>
  </si>
  <si>
    <t>　認められるものについては、内容を明示する科目をもって記載することができる。</t>
  </si>
  <si>
    <t>１　貸借対照表は、一般に公正妥当と認められる企業会計の基準その他の企業会計の慣行をしん酌し、会社の損益の状態を正確に把握すること</t>
  </si>
  <si>
    <t>　ができるよう明瞭に記載すること。</t>
  </si>
  <si>
    <t>様式第十五号(第四条､第十条、第十九条の四関係</t>
  </si>
  <si>
    <t>※記入する欄は           の箇所のみ。</t>
  </si>
  <si>
    <t>印刷は白黒印刷に設定してあるのでこの色は出ない。</t>
  </si>
  <si>
    <t xml:space="preserve">  数値入力はすべて半角にて入力する。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</si>
</sst>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s>
  <fonts count="55">
    <font>
      <sz val="11"/>
      <name val="ＭＳ Ｐゴシック"/>
      <family val="3"/>
    </font>
    <font>
      <sz val="11"/>
      <name val="ＭＳ 明朝"/>
      <family val="1"/>
    </font>
    <font>
      <sz val="10"/>
      <name val="ＭＳ 明朝"/>
      <family val="1"/>
    </font>
    <font>
      <sz val="6"/>
      <name val="ＭＳ Ｐゴシック"/>
      <family val="3"/>
    </font>
    <font>
      <b/>
      <u val="double"/>
      <sz val="14"/>
      <name val="ＭＳ 明朝"/>
      <family val="1"/>
    </font>
    <font>
      <sz val="10"/>
      <name val="ＭＳ ゴシック"/>
      <family val="3"/>
    </font>
    <font>
      <sz val="14"/>
      <name val="ＭＳ 明朝"/>
      <family val="1"/>
    </font>
    <font>
      <sz val="9"/>
      <name val="ＭＳ Ｐゴシック"/>
      <family val="3"/>
    </font>
    <font>
      <b/>
      <sz val="22"/>
      <name val="ＭＳ 明朝"/>
      <family val="1"/>
    </font>
    <font>
      <sz val="11"/>
      <name val="ＭＳ ゴシック"/>
      <family val="3"/>
    </font>
    <font>
      <sz val="9"/>
      <name val="ＭＳ 明朝"/>
      <family val="1"/>
    </font>
    <font>
      <sz val="6"/>
      <name val="ＭＳ ゴシック"/>
      <family val="3"/>
    </font>
    <font>
      <b/>
      <sz val="11"/>
      <name val="ＭＳ 明朝"/>
      <family val="1"/>
    </font>
    <font>
      <sz val="8"/>
      <name val="ＭＳ 明朝"/>
      <family val="1"/>
    </font>
    <font>
      <b/>
      <sz val="9"/>
      <name val="ＭＳ Ｐゴシック"/>
      <family val="3"/>
    </font>
    <font>
      <b/>
      <sz val="10"/>
      <name val="ＭＳ 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9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2">
    <xf numFmtId="0" fontId="0" fillId="0" borderId="0" xfId="0" applyAlignment="1">
      <alignment/>
    </xf>
    <xf numFmtId="0" fontId="13"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0" fontId="1" fillId="0" borderId="0" xfId="0" applyFont="1" applyAlignment="1" applyProtection="1">
      <alignment vertical="center"/>
      <protection/>
    </xf>
    <xf numFmtId="0" fontId="53" fillId="0" borderId="0" xfId="0" applyFont="1" applyAlignment="1" applyProtection="1">
      <alignment vertical="center"/>
      <protection/>
    </xf>
    <xf numFmtId="0" fontId="1" fillId="33" borderId="0" xfId="0" applyFont="1" applyFill="1" applyBorder="1" applyAlignment="1" applyProtection="1">
      <alignment vertical="center"/>
      <protection/>
    </xf>
    <xf numFmtId="0" fontId="8" fillId="0" borderId="0" xfId="0" applyFont="1" applyAlignment="1" applyProtection="1">
      <alignment/>
      <protection/>
    </xf>
    <xf numFmtId="0" fontId="2" fillId="0" borderId="10" xfId="0" applyFont="1" applyBorder="1" applyAlignment="1" applyProtection="1">
      <alignment/>
      <protection/>
    </xf>
    <xf numFmtId="0" fontId="2" fillId="34" borderId="0" xfId="0" applyFont="1" applyFill="1" applyAlignment="1" applyProtection="1">
      <alignment/>
      <protection locked="0"/>
    </xf>
    <xf numFmtId="0" fontId="2"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horizontal="center" vertical="center"/>
      <protection/>
    </xf>
    <xf numFmtId="0" fontId="15" fillId="0" borderId="0" xfId="0" applyFont="1" applyAlignment="1" applyProtection="1">
      <alignment vertical="center"/>
      <protection/>
    </xf>
    <xf numFmtId="0" fontId="10" fillId="0" borderId="0" xfId="0" applyFont="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Alignment="1" applyProtection="1">
      <alignment horizontal="distributed" vertical="center"/>
      <protection/>
    </xf>
    <xf numFmtId="178" fontId="1" fillId="0" borderId="0" xfId="0" applyNumberFormat="1"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Fill="1" applyBorder="1" applyAlignment="1" applyProtection="1">
      <alignment vertical="center"/>
      <protection/>
    </xf>
    <xf numFmtId="0" fontId="16" fillId="0" borderId="0" xfId="0" applyFont="1" applyAlignment="1" applyProtection="1">
      <alignment/>
      <protection/>
    </xf>
    <xf numFmtId="0" fontId="2" fillId="34" borderId="0" xfId="0" applyFont="1" applyFill="1" applyAlignment="1" applyProtection="1">
      <alignment vertical="center"/>
      <protection locked="0"/>
    </xf>
    <xf numFmtId="0" fontId="2" fillId="0" borderId="10" xfId="0" applyFont="1" applyBorder="1" applyAlignment="1" applyProtection="1">
      <alignment vertical="center"/>
      <protection/>
    </xf>
    <xf numFmtId="0" fontId="1" fillId="0" borderId="0" xfId="0" applyFont="1" applyFill="1" applyAlignment="1" applyProtection="1">
      <alignment vertical="center"/>
      <protection/>
    </xf>
    <xf numFmtId="0" fontId="2" fillId="0" borderId="0" xfId="0" applyFont="1" applyBorder="1" applyAlignment="1" applyProtection="1">
      <alignment horizontal="center" vertical="center"/>
      <protection/>
    </xf>
    <xf numFmtId="176"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6" fillId="34" borderId="0" xfId="0" applyFont="1" applyFill="1" applyAlignment="1" applyProtection="1">
      <alignment/>
      <protection locked="0"/>
    </xf>
    <xf numFmtId="0" fontId="6" fillId="34" borderId="10" xfId="0" applyFont="1" applyFill="1" applyBorder="1" applyAlignment="1" applyProtection="1">
      <alignment/>
      <protection locked="0"/>
    </xf>
    <xf numFmtId="0" fontId="9" fillId="0" borderId="0" xfId="0" applyFont="1" applyAlignment="1" applyProtection="1">
      <alignment horizontal="distributed"/>
      <protection/>
    </xf>
    <xf numFmtId="0" fontId="2" fillId="0" borderId="0" xfId="0" applyFont="1" applyAlignment="1" applyProtection="1">
      <alignment horizontal="distributed" vertical="center"/>
      <protection/>
    </xf>
    <xf numFmtId="176" fontId="1" fillId="34" borderId="10" xfId="0" applyNumberFormat="1" applyFont="1" applyFill="1" applyBorder="1" applyAlignment="1" applyProtection="1">
      <alignment vertical="center"/>
      <protection locked="0"/>
    </xf>
    <xf numFmtId="0" fontId="4" fillId="0" borderId="0" xfId="0" applyFont="1" applyAlignment="1" applyProtection="1">
      <alignment horizontal="center" vertical="center"/>
      <protection/>
    </xf>
    <xf numFmtId="176" fontId="1" fillId="34" borderId="11" xfId="0" applyNumberFormat="1" applyFont="1" applyFill="1" applyBorder="1" applyAlignment="1" applyProtection="1">
      <alignment vertical="center"/>
      <protection locked="0"/>
    </xf>
    <xf numFmtId="176" fontId="1" fillId="0" borderId="10" xfId="0" applyNumberFormat="1"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6" fillId="34" borderId="10"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176" fontId="1" fillId="0" borderId="11" xfId="0" applyNumberFormat="1" applyFont="1" applyFill="1" applyBorder="1" applyAlignment="1" applyProtection="1">
      <alignment vertical="center"/>
      <protection/>
    </xf>
    <xf numFmtId="0" fontId="2" fillId="34" borderId="10" xfId="0" applyFont="1" applyFill="1" applyBorder="1" applyAlignment="1" applyProtection="1">
      <alignment horizontal="distributed" vertical="center"/>
      <protection locked="0"/>
    </xf>
    <xf numFmtId="0" fontId="2" fillId="0" borderId="0" xfId="0" applyFont="1" applyAlignment="1" applyProtection="1">
      <alignment vertical="center" shrinkToFit="1"/>
      <protection/>
    </xf>
    <xf numFmtId="176" fontId="12" fillId="0" borderId="12" xfId="0" applyNumberFormat="1" applyFont="1" applyFill="1" applyBorder="1" applyAlignment="1" applyProtection="1">
      <alignment vertical="center"/>
      <protection/>
    </xf>
    <xf numFmtId="0" fontId="2" fillId="34" borderId="10" xfId="0" applyFont="1" applyFill="1" applyBorder="1" applyAlignment="1" applyProtection="1">
      <alignment vertical="center" shrinkToFit="1"/>
      <protection locked="0"/>
    </xf>
    <xf numFmtId="0" fontId="2" fillId="0" borderId="0" xfId="0" applyFont="1" applyFill="1" applyBorder="1" applyAlignment="1" applyProtection="1">
      <alignment horizontal="distributed" vertical="center"/>
      <protection/>
    </xf>
    <xf numFmtId="178" fontId="12" fillId="0" borderId="12" xfId="0" applyNumberFormat="1" applyFont="1" applyFill="1" applyBorder="1" applyAlignment="1" applyProtection="1">
      <alignment vertical="center"/>
      <protection/>
    </xf>
    <xf numFmtId="178" fontId="1" fillId="34" borderId="10" xfId="0" applyNumberFormat="1" applyFont="1" applyFill="1" applyBorder="1" applyAlignment="1" applyProtection="1">
      <alignment vertical="center"/>
      <protection locked="0"/>
    </xf>
    <xf numFmtId="178" fontId="12" fillId="0" borderId="10" xfId="0" applyNumberFormat="1" applyFont="1" applyFill="1" applyBorder="1" applyAlignment="1" applyProtection="1">
      <alignment vertical="center"/>
      <protection/>
    </xf>
    <xf numFmtId="178" fontId="1" fillId="34" borderId="11" xfId="0" applyNumberFormat="1" applyFont="1" applyFill="1" applyBorder="1" applyAlignment="1" applyProtection="1">
      <alignment vertical="center"/>
      <protection locked="0"/>
    </xf>
    <xf numFmtId="178" fontId="1" fillId="0" borderId="10" xfId="0" applyNumberFormat="1" applyFont="1" applyFill="1" applyBorder="1" applyAlignment="1" applyProtection="1">
      <alignment vertical="center"/>
      <protection/>
    </xf>
    <xf numFmtId="0" fontId="2" fillId="34" borderId="10"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180975</xdr:colOff>
      <xdr:row>5</xdr:row>
      <xdr:rowOff>38100</xdr:rowOff>
    </xdr:from>
    <xdr:ext cx="342900" cy="333375"/>
    <xdr:sp>
      <xdr:nvSpPr>
        <xdr:cNvPr id="1" name="Text Box 1"/>
        <xdr:cNvSpPr txBox="1">
          <a:spLocks noChangeArrowheads="1"/>
        </xdr:cNvSpPr>
      </xdr:nvSpPr>
      <xdr:spPr>
        <a:xfrm>
          <a:off x="6381750" y="790575"/>
          <a:ext cx="3429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15</a:t>
          </a:r>
        </a:p>
      </xdr:txBody>
    </xdr:sp>
    <xdr:clientData/>
  </xdr:oneCellAnchor>
  <xdr:twoCellAnchor>
    <xdr:from>
      <xdr:col>5</xdr:col>
      <xdr:colOff>209550</xdr:colOff>
      <xdr:row>1</xdr:row>
      <xdr:rowOff>0</xdr:rowOff>
    </xdr:from>
    <xdr:to>
      <xdr:col>8</xdr:col>
      <xdr:colOff>57150</xdr:colOff>
      <xdr:row>2</xdr:row>
      <xdr:rowOff>9525</xdr:rowOff>
    </xdr:to>
    <xdr:sp>
      <xdr:nvSpPr>
        <xdr:cNvPr id="2"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1</xdr:row>
      <xdr:rowOff>0</xdr:rowOff>
    </xdr:from>
    <xdr:to>
      <xdr:col>8</xdr:col>
      <xdr:colOff>57150</xdr:colOff>
      <xdr:row>2</xdr:row>
      <xdr:rowOff>9525</xdr:rowOff>
    </xdr:to>
    <xdr:sp>
      <xdr:nvSpPr>
        <xdr:cNvPr id="1" name="正方形/長方形 7"/>
        <xdr:cNvSpPr>
          <a:spLocks/>
        </xdr:cNvSpPr>
      </xdr:nvSpPr>
      <xdr:spPr>
        <a:xfrm>
          <a:off x="1438275" y="171450"/>
          <a:ext cx="6762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L51"/>
  <sheetViews>
    <sheetView showGridLines="0" showRowColHeaders="0" tabSelected="1" view="pageBreakPreview" zoomScaleSheetLayoutView="100" zoomScalePageLayoutView="0" workbookViewId="0" topLeftCell="A1">
      <selection activeCell="M42" sqref="M42"/>
    </sheetView>
  </sheetViews>
  <sheetFormatPr defaultColWidth="9.00390625" defaultRowHeight="13.5"/>
  <cols>
    <col min="1" max="1" width="1.625" style="2" customWidth="1"/>
    <col min="2" max="54" width="3.625" style="2" customWidth="1"/>
    <col min="55" max="16384" width="9.00390625" style="2" customWidth="1"/>
  </cols>
  <sheetData>
    <row r="1" s="4" customFormat="1" ht="13.5" customHeight="1"/>
    <row r="2" spans="2:38" s="4" customFormat="1" ht="13.5" customHeight="1">
      <c r="B2" s="5" t="s">
        <v>152</v>
      </c>
      <c r="N2" s="5" t="s">
        <v>153</v>
      </c>
      <c r="AG2" s="6"/>
      <c r="AH2" s="6"/>
      <c r="AI2" s="6"/>
      <c r="AJ2" s="6"/>
      <c r="AK2" s="6"/>
      <c r="AL2" s="6"/>
    </row>
    <row r="3" spans="2:38" s="4" customFormat="1" ht="6" customHeight="1">
      <c r="B3" s="5"/>
      <c r="N3" s="5"/>
      <c r="AG3" s="6"/>
      <c r="AH3" s="6"/>
      <c r="AI3" s="6"/>
      <c r="AJ3" s="6"/>
      <c r="AK3" s="6"/>
      <c r="AL3" s="6"/>
    </row>
    <row r="4" s="4" customFormat="1" ht="13.5" customHeight="1">
      <c r="B4" s="5" t="s">
        <v>154</v>
      </c>
    </row>
    <row r="5" ht="12.75"/>
    <row r="6" ht="13.5" customHeight="1"/>
    <row r="7" ht="13.5" customHeight="1"/>
    <row r="8" ht="13.5" customHeight="1"/>
    <row r="9" ht="13.5" customHeight="1"/>
    <row r="10" ht="13.5" customHeight="1"/>
    <row r="11" ht="12.75"/>
    <row r="12" ht="13.5" customHeight="1"/>
    <row r="13" ht="29.25">
      <c r="I13" s="7" t="s">
        <v>26</v>
      </c>
    </row>
    <row r="14" ht="13.5" customHeight="1"/>
    <row r="15" ht="13.5" customHeight="1"/>
    <row r="16" ht="13.5" customHeight="1"/>
    <row r="17" ht="13.5" customHeight="1"/>
    <row r="18" ht="13.5" customHeight="1"/>
    <row r="19" ht="13.5" customHeight="1"/>
    <row r="20" ht="13.5" customHeight="1"/>
    <row r="21" ht="13.5" customHeight="1"/>
    <row r="22" ht="13.5" customHeight="1"/>
    <row r="23" spans="9:20" ht="13.5" customHeight="1">
      <c r="I23" s="3" t="s">
        <v>27</v>
      </c>
      <c r="J23" s="3"/>
      <c r="K23" s="3"/>
      <c r="L23" s="3"/>
      <c r="M23" s="30" t="s">
        <v>25</v>
      </c>
      <c r="N23" s="30"/>
      <c r="O23" s="30"/>
      <c r="P23" s="30"/>
      <c r="Q23" s="30"/>
      <c r="R23" s="30"/>
      <c r="S23" s="30"/>
      <c r="T23" s="30"/>
    </row>
    <row r="24" spans="9:13" ht="13.5" customHeight="1">
      <c r="I24" s="3"/>
      <c r="J24" s="3"/>
      <c r="K24" s="3"/>
      <c r="L24" s="3"/>
      <c r="M24" s="3"/>
    </row>
    <row r="25" spans="9:20" ht="13.5" customHeight="1">
      <c r="I25" s="3" t="s">
        <v>32</v>
      </c>
      <c r="J25" s="3"/>
      <c r="K25" s="3"/>
      <c r="L25" s="3"/>
      <c r="M25" s="30" t="s">
        <v>28</v>
      </c>
      <c r="N25" s="30"/>
      <c r="O25" s="30"/>
      <c r="P25" s="30"/>
      <c r="Q25" s="30"/>
      <c r="R25" s="30"/>
      <c r="S25" s="30"/>
      <c r="T25" s="30"/>
    </row>
    <row r="26" spans="9:13" ht="13.5" customHeight="1">
      <c r="I26" s="3"/>
      <c r="J26" s="3"/>
      <c r="K26" s="3"/>
      <c r="L26" s="3"/>
      <c r="M26" s="3"/>
    </row>
    <row r="27" spans="9:20" ht="13.5" customHeight="1">
      <c r="I27" s="3"/>
      <c r="J27" s="3"/>
      <c r="K27" s="3"/>
      <c r="L27" s="3"/>
      <c r="M27" s="30" t="s">
        <v>29</v>
      </c>
      <c r="N27" s="30"/>
      <c r="O27" s="30"/>
      <c r="P27" s="30"/>
      <c r="Q27" s="30"/>
      <c r="R27" s="30"/>
      <c r="S27" s="30"/>
      <c r="T27" s="30"/>
    </row>
    <row r="28" spans="9:13" ht="13.5" customHeight="1">
      <c r="I28" s="3"/>
      <c r="J28" s="3"/>
      <c r="K28" s="3"/>
      <c r="L28" s="3"/>
      <c r="M28" s="3"/>
    </row>
    <row r="29" spans="9:20" ht="13.5" customHeight="1">
      <c r="I29" s="3" t="s">
        <v>33</v>
      </c>
      <c r="J29" s="3"/>
      <c r="K29" s="3"/>
      <c r="L29" s="3"/>
      <c r="M29" s="30" t="s">
        <v>82</v>
      </c>
      <c r="N29" s="30"/>
      <c r="O29" s="30"/>
      <c r="P29" s="30"/>
      <c r="Q29" s="30"/>
      <c r="R29" s="30"/>
      <c r="S29" s="30"/>
      <c r="T29" s="30"/>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spans="11:18" ht="13.5" customHeight="1">
      <c r="K42" s="2" t="s">
        <v>9</v>
      </c>
      <c r="M42" s="9">
        <v>21</v>
      </c>
      <c r="N42" s="2" t="s">
        <v>10</v>
      </c>
      <c r="O42" s="9">
        <v>3</v>
      </c>
      <c r="P42" s="2" t="s">
        <v>11</v>
      </c>
      <c r="Q42" s="9">
        <v>31</v>
      </c>
      <c r="R42" s="2" t="s">
        <v>30</v>
      </c>
    </row>
    <row r="43" ht="13.5" customHeight="1"/>
    <row r="44" ht="13.5" customHeight="1"/>
    <row r="45" ht="13.5" customHeight="1"/>
    <row r="46" ht="13.5" customHeight="1"/>
    <row r="47" ht="13.5" customHeight="1"/>
    <row r="48" ht="13.5" customHeight="1"/>
    <row r="49" ht="13.5" customHeight="1"/>
    <row r="50" spans="12:20" ht="13.5" customHeight="1">
      <c r="L50" s="28" t="s">
        <v>72</v>
      </c>
      <c r="M50" s="28"/>
      <c r="N50" s="28"/>
      <c r="O50" s="28"/>
      <c r="P50" s="28"/>
      <c r="Q50" s="28"/>
      <c r="R50" s="28"/>
      <c r="S50" s="28"/>
      <c r="T50" s="28"/>
    </row>
    <row r="51" spans="9:20" ht="13.5" customHeight="1">
      <c r="I51" s="8" t="s">
        <v>31</v>
      </c>
      <c r="J51" s="8"/>
      <c r="K51" s="8"/>
      <c r="L51" s="29"/>
      <c r="M51" s="29"/>
      <c r="N51" s="29"/>
      <c r="O51" s="29"/>
      <c r="P51" s="29"/>
      <c r="Q51" s="29"/>
      <c r="R51" s="29"/>
      <c r="S51" s="29"/>
      <c r="T51" s="29"/>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password="92D6" sheet="1" objects="1" scenarios="1" selectLockedCells="1" selectUnlockedCells="1"/>
  <mergeCells count="5">
    <mergeCell ref="L50:T51"/>
    <mergeCell ref="M23:T23"/>
    <mergeCell ref="M25:T25"/>
    <mergeCell ref="M27:T27"/>
    <mergeCell ref="M29:T29"/>
  </mergeCells>
  <printOptions/>
  <pageMargins left="0.7874015748031497" right="0.5905511811023623" top="0.984251968503937" bottom="0.7480314960629921" header="0.5118110236220472" footer="0.5118110236220472"/>
  <pageSetup blackAndWhite="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2:AL74"/>
  <sheetViews>
    <sheetView showGridLines="0" showRowColHeaders="0" view="pageBreakPreview" zoomScaleSheetLayoutView="100" zoomScalePageLayoutView="0" workbookViewId="0" topLeftCell="A1">
      <selection activeCell="L11" sqref="L11"/>
    </sheetView>
  </sheetViews>
  <sheetFormatPr defaultColWidth="9.00390625" defaultRowHeight="13.5"/>
  <cols>
    <col min="1" max="1" width="1.625" style="10" customWidth="1"/>
    <col min="2" max="53" width="3.625" style="10" customWidth="1"/>
    <col min="54" max="16384" width="9.00390625" style="10" customWidth="1"/>
  </cols>
  <sheetData>
    <row r="1" s="4" customFormat="1" ht="13.5" customHeight="1"/>
    <row r="2" spans="2:38" s="4" customFormat="1" ht="13.5" customHeight="1">
      <c r="B2" s="5" t="s">
        <v>152</v>
      </c>
      <c r="N2" s="5" t="s">
        <v>153</v>
      </c>
      <c r="AG2" s="6"/>
      <c r="AH2" s="6"/>
      <c r="AI2" s="6"/>
      <c r="AJ2" s="6"/>
      <c r="AK2" s="6"/>
      <c r="AL2" s="6"/>
    </row>
    <row r="3" spans="2:38" s="4" customFormat="1" ht="6" customHeight="1">
      <c r="B3" s="5"/>
      <c r="N3" s="5"/>
      <c r="AG3" s="6"/>
      <c r="AH3" s="6"/>
      <c r="AI3" s="6"/>
      <c r="AJ3" s="6"/>
      <c r="AK3" s="6"/>
      <c r="AL3" s="6"/>
    </row>
    <row r="4" s="4" customFormat="1" ht="13.5" customHeight="1">
      <c r="B4" s="5" t="s">
        <v>154</v>
      </c>
    </row>
    <row r="5" ht="12.75"/>
    <row r="6" ht="12.75" customHeight="1">
      <c r="B6" s="10" t="s">
        <v>151</v>
      </c>
    </row>
    <row r="7" ht="12.75" customHeight="1"/>
    <row r="8" spans="9:20" ht="12.75" customHeight="1">
      <c r="I8" s="33" t="s">
        <v>25</v>
      </c>
      <c r="J8" s="33"/>
      <c r="K8" s="33"/>
      <c r="L8" s="33"/>
      <c r="M8" s="33"/>
      <c r="N8" s="33"/>
      <c r="O8" s="33"/>
      <c r="P8" s="33"/>
      <c r="Q8" s="33"/>
      <c r="R8" s="33"/>
      <c r="S8" s="33"/>
      <c r="T8" s="33"/>
    </row>
    <row r="9" spans="9:20" ht="12.75" customHeight="1">
      <c r="I9" s="33"/>
      <c r="J9" s="33"/>
      <c r="K9" s="33"/>
      <c r="L9" s="33"/>
      <c r="M9" s="33"/>
      <c r="N9" s="33"/>
      <c r="O9" s="33"/>
      <c r="P9" s="33"/>
      <c r="Q9" s="33"/>
      <c r="R9" s="33"/>
      <c r="S9" s="33"/>
      <c r="T9" s="33"/>
    </row>
    <row r="10" ht="12.75" customHeight="1"/>
    <row r="11" spans="11:17" ht="12.75" customHeight="1">
      <c r="K11" s="10" t="s">
        <v>9</v>
      </c>
      <c r="L11" s="22">
        <v>21</v>
      </c>
      <c r="M11" s="10" t="s">
        <v>10</v>
      </c>
      <c r="N11" s="22">
        <v>3</v>
      </c>
      <c r="O11" s="10" t="s">
        <v>11</v>
      </c>
      <c r="P11" s="22">
        <v>31</v>
      </c>
      <c r="Q11" s="10" t="s">
        <v>12</v>
      </c>
    </row>
    <row r="12" ht="12.75" customHeight="1"/>
    <row r="13" ht="12.75" customHeight="1"/>
    <row r="14" spans="14:23" ht="12.75" customHeight="1">
      <c r="N14" s="36" t="s">
        <v>49</v>
      </c>
      <c r="O14" s="36"/>
      <c r="P14" s="36"/>
      <c r="Q14" s="36"/>
      <c r="R14" s="36"/>
      <c r="S14" s="36"/>
      <c r="T14" s="36"/>
      <c r="U14" s="36"/>
      <c r="V14" s="36"/>
      <c r="W14" s="16"/>
    </row>
    <row r="15" spans="9:23" ht="12.75" customHeight="1">
      <c r="I15" s="15"/>
      <c r="K15" s="23" t="s">
        <v>23</v>
      </c>
      <c r="L15" s="23"/>
      <c r="M15" s="23"/>
      <c r="N15" s="37"/>
      <c r="O15" s="37"/>
      <c r="P15" s="37"/>
      <c r="Q15" s="37"/>
      <c r="R15" s="37"/>
      <c r="S15" s="37"/>
      <c r="T15" s="37"/>
      <c r="U15" s="37"/>
      <c r="V15" s="37"/>
      <c r="W15" s="16"/>
    </row>
    <row r="16" ht="12.75" customHeight="1"/>
    <row r="17" ht="12.75" customHeight="1">
      <c r="K17" s="13" t="s">
        <v>50</v>
      </c>
    </row>
    <row r="18" ht="12.75" customHeight="1"/>
    <row r="19" ht="12.75" customHeight="1">
      <c r="D19" s="11" t="s">
        <v>0</v>
      </c>
    </row>
    <row r="20" ht="12.75" customHeight="1">
      <c r="Y20" s="14" t="s">
        <v>13</v>
      </c>
    </row>
    <row r="21" spans="5:24" ht="12.75" customHeight="1">
      <c r="E21" s="31" t="s">
        <v>1</v>
      </c>
      <c r="F21" s="31"/>
      <c r="G21" s="31"/>
      <c r="H21" s="31"/>
      <c r="U21" s="32">
        <v>205486</v>
      </c>
      <c r="V21" s="32"/>
      <c r="W21" s="32"/>
      <c r="X21" s="32"/>
    </row>
    <row r="22" ht="9" customHeight="1"/>
    <row r="23" spans="5:24" ht="12.75" customHeight="1">
      <c r="E23" s="31" t="s">
        <v>2</v>
      </c>
      <c r="F23" s="31"/>
      <c r="G23" s="31"/>
      <c r="H23" s="31"/>
      <c r="U23" s="32">
        <v>132355</v>
      </c>
      <c r="V23" s="32"/>
      <c r="W23" s="32"/>
      <c r="X23" s="32"/>
    </row>
    <row r="24" ht="9" customHeight="1"/>
    <row r="25" spans="5:24" ht="12.75" customHeight="1">
      <c r="E25" s="38" t="s">
        <v>3</v>
      </c>
      <c r="F25" s="38"/>
      <c r="G25" s="38"/>
      <c r="H25" s="38"/>
      <c r="I25" s="38"/>
      <c r="U25" s="32">
        <v>81287</v>
      </c>
      <c r="V25" s="32"/>
      <c r="W25" s="32"/>
      <c r="X25" s="32"/>
    </row>
    <row r="26" ht="9" customHeight="1"/>
    <row r="27" spans="5:24" ht="12.75" customHeight="1">
      <c r="E27" s="31" t="s">
        <v>73</v>
      </c>
      <c r="F27" s="31"/>
      <c r="G27" s="31"/>
      <c r="H27" s="31"/>
      <c r="U27" s="32"/>
      <c r="V27" s="32"/>
      <c r="W27" s="32"/>
      <c r="X27" s="32"/>
    </row>
    <row r="28" ht="9" customHeight="1"/>
    <row r="29" spans="5:24" ht="12.75" customHeight="1">
      <c r="E29" s="31" t="s">
        <v>4</v>
      </c>
      <c r="F29" s="31"/>
      <c r="G29" s="31"/>
      <c r="H29" s="31"/>
      <c r="U29" s="32">
        <v>385933</v>
      </c>
      <c r="V29" s="32"/>
      <c r="W29" s="32"/>
      <c r="X29" s="32"/>
    </row>
    <row r="30" ht="9" customHeight="1"/>
    <row r="31" spans="5:24" ht="12.75" customHeight="1">
      <c r="E31" s="31" t="s">
        <v>5</v>
      </c>
      <c r="F31" s="31"/>
      <c r="G31" s="31"/>
      <c r="H31" s="31"/>
      <c r="U31" s="32">
        <v>53431</v>
      </c>
      <c r="V31" s="32"/>
      <c r="W31" s="32"/>
      <c r="X31" s="32"/>
    </row>
    <row r="32" ht="9" customHeight="1"/>
    <row r="33" spans="5:24" ht="12.75" customHeight="1">
      <c r="E33" s="31" t="s">
        <v>6</v>
      </c>
      <c r="F33" s="31"/>
      <c r="G33" s="31"/>
      <c r="H33" s="31"/>
      <c r="K33" s="24"/>
      <c r="L33" s="24"/>
      <c r="M33" s="24"/>
      <c r="N33" s="24"/>
      <c r="U33" s="32"/>
      <c r="V33" s="32"/>
      <c r="W33" s="32"/>
      <c r="X33" s="32"/>
    </row>
    <row r="34" ht="9" customHeight="1"/>
    <row r="35" spans="5:24" ht="12.75" customHeight="1">
      <c r="E35" s="31" t="s">
        <v>7</v>
      </c>
      <c r="F35" s="31"/>
      <c r="G35" s="31"/>
      <c r="H35" s="31"/>
      <c r="U35" s="32"/>
      <c r="V35" s="32"/>
      <c r="W35" s="32"/>
      <c r="X35" s="32"/>
    </row>
    <row r="36" ht="9" customHeight="1"/>
    <row r="37" spans="5:24" ht="12.75" customHeight="1">
      <c r="E37" s="31" t="s">
        <v>8</v>
      </c>
      <c r="F37" s="31"/>
      <c r="G37" s="31"/>
      <c r="H37" s="31"/>
      <c r="U37" s="32">
        <v>2000</v>
      </c>
      <c r="V37" s="32"/>
      <c r="W37" s="32"/>
      <c r="X37" s="32"/>
    </row>
    <row r="38" ht="9" customHeight="1"/>
    <row r="39" spans="5:24" ht="12.75" customHeight="1">
      <c r="E39" s="41"/>
      <c r="F39" s="41"/>
      <c r="G39" s="41"/>
      <c r="H39" s="41"/>
      <c r="U39" s="32"/>
      <c r="V39" s="32"/>
      <c r="W39" s="32"/>
      <c r="X39" s="32"/>
    </row>
    <row r="40" ht="9" customHeight="1"/>
    <row r="41" spans="5:24" ht="12.75" customHeight="1">
      <c r="E41" s="41"/>
      <c r="F41" s="41"/>
      <c r="G41" s="41"/>
      <c r="H41" s="41"/>
      <c r="U41" s="32"/>
      <c r="V41" s="32"/>
      <c r="W41" s="32"/>
      <c r="X41" s="32"/>
    </row>
    <row r="42" ht="9" customHeight="1"/>
    <row r="43" spans="5:24" ht="12.75" customHeight="1">
      <c r="E43" s="38" t="s">
        <v>83</v>
      </c>
      <c r="F43" s="38"/>
      <c r="G43" s="38"/>
      <c r="H43" s="38"/>
      <c r="U43" s="32">
        <v>19301</v>
      </c>
      <c r="V43" s="32"/>
      <c r="W43" s="32"/>
      <c r="X43" s="32"/>
    </row>
    <row r="44" ht="9" customHeight="1"/>
    <row r="45" spans="5:24" ht="12.75" customHeight="1">
      <c r="E45" s="39" t="s">
        <v>74</v>
      </c>
      <c r="F45" s="39"/>
      <c r="G45" s="39"/>
      <c r="H45" s="39"/>
      <c r="T45" s="19" t="s">
        <v>24</v>
      </c>
      <c r="U45" s="34">
        <v>2196</v>
      </c>
      <c r="V45" s="34"/>
      <c r="W45" s="34"/>
      <c r="X45" s="34"/>
    </row>
    <row r="46" ht="9" customHeight="1"/>
    <row r="47" spans="5:24" ht="12.75" customHeight="1">
      <c r="E47" s="17"/>
      <c r="F47" s="31" t="s">
        <v>75</v>
      </c>
      <c r="G47" s="31"/>
      <c r="H47" s="31"/>
      <c r="I47" s="31"/>
      <c r="U47" s="35">
        <f>U21+U23+U25+U27+U29+U31+U33+U35+U37+U39+U41+U43-U45</f>
        <v>877597</v>
      </c>
      <c r="V47" s="35"/>
      <c r="W47" s="35"/>
      <c r="X47" s="35"/>
    </row>
    <row r="48" ht="9" customHeight="1"/>
    <row r="49" ht="9" customHeight="1"/>
    <row r="50" ht="12.75" customHeight="1">
      <c r="D50" s="11" t="s">
        <v>14</v>
      </c>
    </row>
    <row r="51" ht="9" customHeight="1"/>
    <row r="52" ht="12.75" customHeight="1">
      <c r="D52" s="10" t="s">
        <v>15</v>
      </c>
    </row>
    <row r="53" ht="12.75" customHeight="1">
      <c r="Y53" s="14" t="s">
        <v>13</v>
      </c>
    </row>
    <row r="54" spans="5:24" ht="12.75" customHeight="1">
      <c r="E54" s="31" t="s">
        <v>16</v>
      </c>
      <c r="F54" s="31"/>
      <c r="G54" s="31"/>
      <c r="H54" s="31"/>
      <c r="P54" s="32">
        <v>96345</v>
      </c>
      <c r="Q54" s="32"/>
      <c r="R54" s="32"/>
      <c r="S54" s="32"/>
      <c r="U54" s="25"/>
      <c r="V54" s="25"/>
      <c r="W54" s="25"/>
      <c r="X54" s="25"/>
    </row>
    <row r="55" ht="9" customHeight="1"/>
    <row r="56" spans="5:24" ht="12.75" customHeight="1">
      <c r="E56" s="39" t="s">
        <v>17</v>
      </c>
      <c r="F56" s="39"/>
      <c r="G56" s="39"/>
      <c r="H56" s="39"/>
      <c r="O56" s="19" t="s">
        <v>24</v>
      </c>
      <c r="P56" s="34">
        <v>29434</v>
      </c>
      <c r="Q56" s="34"/>
      <c r="R56" s="34"/>
      <c r="S56" s="34"/>
      <c r="U56" s="35">
        <f>P54-P56</f>
        <v>66911</v>
      </c>
      <c r="V56" s="35"/>
      <c r="W56" s="35"/>
      <c r="X56" s="35"/>
    </row>
    <row r="57" ht="9" customHeight="1"/>
    <row r="58" spans="5:24" ht="12.75" customHeight="1">
      <c r="E58" s="31" t="s">
        <v>18</v>
      </c>
      <c r="F58" s="31"/>
      <c r="G58" s="31"/>
      <c r="H58" s="31"/>
      <c r="P58" s="32">
        <v>105099</v>
      </c>
      <c r="Q58" s="32"/>
      <c r="R58" s="32"/>
      <c r="S58" s="32"/>
      <c r="U58" s="25"/>
      <c r="V58" s="25"/>
      <c r="W58" s="25"/>
      <c r="X58" s="25"/>
    </row>
    <row r="59" ht="9" customHeight="1"/>
    <row r="60" spans="5:24" ht="12.75" customHeight="1">
      <c r="E60" s="39" t="s">
        <v>17</v>
      </c>
      <c r="F60" s="39"/>
      <c r="G60" s="39"/>
      <c r="H60" s="39"/>
      <c r="O60" s="19" t="s">
        <v>24</v>
      </c>
      <c r="P60" s="34">
        <v>60917</v>
      </c>
      <c r="Q60" s="34"/>
      <c r="R60" s="34"/>
      <c r="S60" s="34"/>
      <c r="U60" s="35">
        <f>P58-P60</f>
        <v>44182</v>
      </c>
      <c r="V60" s="35"/>
      <c r="W60" s="35"/>
      <c r="X60" s="35"/>
    </row>
    <row r="61" ht="9" customHeight="1"/>
    <row r="62" spans="5:24" ht="12.75" customHeight="1">
      <c r="E62" s="31" t="s">
        <v>19</v>
      </c>
      <c r="F62" s="31"/>
      <c r="G62" s="31"/>
      <c r="H62" s="31"/>
      <c r="P62" s="32">
        <v>15699</v>
      </c>
      <c r="Q62" s="32"/>
      <c r="R62" s="32"/>
      <c r="S62" s="32"/>
      <c r="U62" s="25"/>
      <c r="V62" s="25"/>
      <c r="W62" s="25"/>
      <c r="X62" s="25"/>
    </row>
    <row r="63" ht="9" customHeight="1"/>
    <row r="64" spans="5:24" ht="12.75" customHeight="1">
      <c r="E64" s="39" t="s">
        <v>17</v>
      </c>
      <c r="F64" s="39"/>
      <c r="G64" s="39"/>
      <c r="H64" s="39"/>
      <c r="O64" s="19" t="s">
        <v>24</v>
      </c>
      <c r="P64" s="34">
        <v>10191</v>
      </c>
      <c r="Q64" s="34"/>
      <c r="R64" s="34"/>
      <c r="S64" s="34"/>
      <c r="U64" s="35">
        <f>P62-P64</f>
        <v>5508</v>
      </c>
      <c r="V64" s="35"/>
      <c r="W64" s="35"/>
      <c r="X64" s="35"/>
    </row>
    <row r="65" ht="9" customHeight="1"/>
    <row r="66" spans="5:24" ht="14.25">
      <c r="E66" s="31" t="s">
        <v>20</v>
      </c>
      <c r="F66" s="31"/>
      <c r="G66" s="31"/>
      <c r="H66" s="31"/>
      <c r="P66" s="25"/>
      <c r="Q66" s="25"/>
      <c r="R66" s="25"/>
      <c r="S66" s="25"/>
      <c r="U66" s="32">
        <v>49378</v>
      </c>
      <c r="V66" s="32"/>
      <c r="W66" s="32"/>
      <c r="X66" s="32"/>
    </row>
    <row r="67" ht="9" customHeight="1"/>
    <row r="68" spans="5:24" ht="14.25">
      <c r="E68" s="31" t="s">
        <v>21</v>
      </c>
      <c r="F68" s="31"/>
      <c r="G68" s="31"/>
      <c r="H68" s="31"/>
      <c r="P68" s="25"/>
      <c r="Q68" s="25"/>
      <c r="R68" s="25"/>
      <c r="S68" s="25"/>
      <c r="U68" s="32"/>
      <c r="V68" s="32"/>
      <c r="W68" s="32"/>
      <c r="X68" s="32"/>
    </row>
    <row r="69" ht="9" customHeight="1"/>
    <row r="70" spans="5:24" ht="14.25">
      <c r="E70" s="42" t="s">
        <v>83</v>
      </c>
      <c r="F70" s="42"/>
      <c r="G70" s="42"/>
      <c r="H70" s="42"/>
      <c r="P70" s="32"/>
      <c r="Q70" s="32"/>
      <c r="R70" s="32"/>
      <c r="S70" s="32"/>
      <c r="U70" s="25"/>
      <c r="V70" s="25"/>
      <c r="W70" s="25"/>
      <c r="X70" s="25"/>
    </row>
    <row r="71" ht="9" customHeight="1"/>
    <row r="72" spans="5:24" ht="14.25">
      <c r="E72" s="39" t="s">
        <v>17</v>
      </c>
      <c r="F72" s="39"/>
      <c r="G72" s="39"/>
      <c r="H72" s="39"/>
      <c r="O72" s="19" t="s">
        <v>24</v>
      </c>
      <c r="P72" s="34"/>
      <c r="Q72" s="34"/>
      <c r="R72" s="34"/>
      <c r="S72" s="34"/>
      <c r="U72" s="40">
        <f>P70-P72</f>
        <v>0</v>
      </c>
      <c r="V72" s="40"/>
      <c r="W72" s="40"/>
      <c r="X72" s="40"/>
    </row>
    <row r="73" ht="9" customHeight="1"/>
    <row r="74" spans="6:24" ht="14.25">
      <c r="F74" s="31" t="s">
        <v>22</v>
      </c>
      <c r="G74" s="31"/>
      <c r="H74" s="31"/>
      <c r="I74" s="31"/>
      <c r="P74" s="25"/>
      <c r="Q74" s="25"/>
      <c r="R74" s="25"/>
      <c r="S74" s="25"/>
      <c r="U74" s="35">
        <f>U56+U60+U64+U66+U68+U72</f>
        <v>165979</v>
      </c>
      <c r="V74" s="35"/>
      <c r="W74" s="35"/>
      <c r="X74" s="35"/>
    </row>
    <row r="82" ht="12.75"/>
  </sheetData>
  <sheetProtection password="92D6" sheet="1" objects="1" scenarios="1" selectLockedCells="1" selectUnlockedCells="1"/>
  <mergeCells count="56">
    <mergeCell ref="P70:S70"/>
    <mergeCell ref="E68:H68"/>
    <mergeCell ref="E66:H66"/>
    <mergeCell ref="E64:H64"/>
    <mergeCell ref="F74:I74"/>
    <mergeCell ref="P72:S72"/>
    <mergeCell ref="E72:H72"/>
    <mergeCell ref="E70:H70"/>
    <mergeCell ref="E58:H58"/>
    <mergeCell ref="E56:H56"/>
    <mergeCell ref="E33:H33"/>
    <mergeCell ref="E35:H35"/>
    <mergeCell ref="E37:H37"/>
    <mergeCell ref="E39:H39"/>
    <mergeCell ref="E41:H41"/>
    <mergeCell ref="E45:H45"/>
    <mergeCell ref="U66:X66"/>
    <mergeCell ref="P54:S54"/>
    <mergeCell ref="E54:H54"/>
    <mergeCell ref="E25:I25"/>
    <mergeCell ref="U72:X72"/>
    <mergeCell ref="U74:X74"/>
    <mergeCell ref="E29:H29"/>
    <mergeCell ref="U27:X27"/>
    <mergeCell ref="U29:X29"/>
    <mergeCell ref="E27:H27"/>
    <mergeCell ref="P58:S58"/>
    <mergeCell ref="U23:X23"/>
    <mergeCell ref="E31:H31"/>
    <mergeCell ref="U64:X64"/>
    <mergeCell ref="P64:S64"/>
    <mergeCell ref="P62:S62"/>
    <mergeCell ref="P56:S56"/>
    <mergeCell ref="E43:H43"/>
    <mergeCell ref="E62:H62"/>
    <mergeCell ref="E60:H60"/>
    <mergeCell ref="U35:X35"/>
    <mergeCell ref="U37:X37"/>
    <mergeCell ref="U68:X68"/>
    <mergeCell ref="U60:X60"/>
    <mergeCell ref="P60:S60"/>
    <mergeCell ref="N14:V15"/>
    <mergeCell ref="U39:X39"/>
    <mergeCell ref="U41:X41"/>
    <mergeCell ref="U31:X31"/>
    <mergeCell ref="U56:X56"/>
    <mergeCell ref="E21:H21"/>
    <mergeCell ref="E23:H23"/>
    <mergeCell ref="U25:X25"/>
    <mergeCell ref="U21:X21"/>
    <mergeCell ref="F47:I47"/>
    <mergeCell ref="I8:T9"/>
    <mergeCell ref="U43:X43"/>
    <mergeCell ref="U45:X45"/>
    <mergeCell ref="U47:X47"/>
    <mergeCell ref="U33:X33"/>
  </mergeCells>
  <printOptions/>
  <pageMargins left="0.7874015748031497" right="0.5905511811023623" top="0.984251968503937" bottom="0.7086614173228347" header="0.5118110236220472" footer="0.5118110236220472"/>
  <pageSetup blackAndWhite="1" horizontalDpi="720" verticalDpi="720" orientation="portrait" paperSize="9" r:id="rId4"/>
  <headerFooter alignWithMargins="0">
    <oddFooter>&amp;C&amp;"ＭＳ ゴシック,標準"&amp;9- 1 -</oddFooter>
  </headerFooter>
  <drawing r:id="rId3"/>
  <legacyDrawing r:id="rId2"/>
</worksheet>
</file>

<file path=xl/worksheets/sheet3.xml><?xml version="1.0" encoding="utf-8"?>
<worksheet xmlns="http://schemas.openxmlformats.org/spreadsheetml/2006/main" xmlns:r="http://schemas.openxmlformats.org/officeDocument/2006/relationships">
  <dimension ref="B2:AV70"/>
  <sheetViews>
    <sheetView showGridLines="0" showRowColHeaders="0" view="pageBreakPreview" zoomScaleSheetLayoutView="100" zoomScalePageLayoutView="0" workbookViewId="0" topLeftCell="A1">
      <selection activeCell="U9" sqref="U9:X9"/>
    </sheetView>
  </sheetViews>
  <sheetFormatPr defaultColWidth="9.00390625" defaultRowHeight="13.5"/>
  <cols>
    <col min="1" max="1" width="1.625" style="10" customWidth="1"/>
    <col min="2" max="71" width="3.625" style="10" customWidth="1"/>
    <col min="72" max="16384" width="9.00390625" style="10" customWidth="1"/>
  </cols>
  <sheetData>
    <row r="1" s="4" customFormat="1" ht="13.5" customHeight="1"/>
    <row r="2" spans="2:38" s="4" customFormat="1" ht="13.5" customHeight="1">
      <c r="B2" s="5" t="s">
        <v>152</v>
      </c>
      <c r="N2" s="5" t="s">
        <v>153</v>
      </c>
      <c r="AG2" s="6"/>
      <c r="AH2" s="6"/>
      <c r="AI2" s="6"/>
      <c r="AJ2" s="6"/>
      <c r="AK2" s="6"/>
      <c r="AL2" s="6"/>
    </row>
    <row r="3" spans="2:38" s="4" customFormat="1" ht="6" customHeight="1">
      <c r="B3" s="5"/>
      <c r="N3" s="5"/>
      <c r="AG3" s="6"/>
      <c r="AH3" s="6"/>
      <c r="AI3" s="6"/>
      <c r="AJ3" s="6"/>
      <c r="AK3" s="6"/>
      <c r="AL3" s="6"/>
    </row>
    <row r="4" s="4" customFormat="1" ht="13.5" customHeight="1">
      <c r="B4" s="5" t="s">
        <v>154</v>
      </c>
    </row>
    <row r="5" ht="12.75"/>
    <row r="6" ht="12.75" customHeight="1"/>
    <row r="7" ht="12.75" customHeight="1">
      <c r="E7" s="10" t="s">
        <v>36</v>
      </c>
    </row>
    <row r="8" spans="10:25" ht="12.75" customHeight="1">
      <c r="J8" s="12"/>
      <c r="K8" s="12"/>
      <c r="L8" s="12"/>
      <c r="M8" s="12"/>
      <c r="N8" s="12"/>
      <c r="O8" s="12"/>
      <c r="P8" s="12"/>
      <c r="Q8" s="12"/>
      <c r="R8" s="12"/>
      <c r="S8" s="12"/>
      <c r="T8" s="12"/>
      <c r="U8" s="12"/>
      <c r="V8" s="12"/>
      <c r="W8" s="12"/>
      <c r="X8" s="12"/>
      <c r="Y8" s="14" t="s">
        <v>13</v>
      </c>
    </row>
    <row r="9" spans="7:24" ht="12.75" customHeight="1">
      <c r="G9" s="31" t="s">
        <v>84</v>
      </c>
      <c r="H9" s="31"/>
      <c r="I9" s="31"/>
      <c r="J9" s="31"/>
      <c r="K9" s="12"/>
      <c r="L9" s="12"/>
      <c r="M9" s="12"/>
      <c r="N9" s="12"/>
      <c r="O9" s="12"/>
      <c r="P9" s="12"/>
      <c r="Q9" s="12"/>
      <c r="R9" s="12"/>
      <c r="S9" s="12"/>
      <c r="T9" s="12"/>
      <c r="U9" s="32"/>
      <c r="V9" s="32"/>
      <c r="W9" s="32"/>
      <c r="X9" s="32"/>
    </row>
    <row r="10" ht="9" customHeight="1"/>
    <row r="11" spans="7:24" ht="12.75" customHeight="1">
      <c r="G11" s="31" t="s">
        <v>34</v>
      </c>
      <c r="H11" s="31"/>
      <c r="I11" s="31"/>
      <c r="J11" s="31"/>
      <c r="U11" s="32"/>
      <c r="V11" s="32"/>
      <c r="W11" s="32"/>
      <c r="X11" s="32"/>
    </row>
    <row r="12" ht="9" customHeight="1"/>
    <row r="13" spans="7:24" ht="12.75" customHeight="1">
      <c r="G13" s="31" t="s">
        <v>85</v>
      </c>
      <c r="H13" s="31"/>
      <c r="I13" s="31"/>
      <c r="J13" s="31"/>
      <c r="U13" s="32"/>
      <c r="V13" s="32"/>
      <c r="W13" s="32"/>
      <c r="X13" s="32"/>
    </row>
    <row r="14" ht="9" customHeight="1"/>
    <row r="15" spans="7:28" ht="12.75" customHeight="1">
      <c r="G15" s="41"/>
      <c r="H15" s="41"/>
      <c r="I15" s="41"/>
      <c r="J15" s="41"/>
      <c r="U15" s="32"/>
      <c r="V15" s="32"/>
      <c r="W15" s="32"/>
      <c r="X15" s="32"/>
      <c r="Z15" s="16"/>
      <c r="AA15" s="16"/>
      <c r="AB15" s="16"/>
    </row>
    <row r="16" spans="26:28" ht="9" customHeight="1">
      <c r="Z16" s="16"/>
      <c r="AA16" s="16"/>
      <c r="AB16" s="16"/>
    </row>
    <row r="17" spans="7:24" ht="12.75" customHeight="1">
      <c r="G17" s="41"/>
      <c r="H17" s="41"/>
      <c r="I17" s="41"/>
      <c r="J17" s="41"/>
      <c r="U17" s="32"/>
      <c r="V17" s="32"/>
      <c r="W17" s="32"/>
      <c r="X17" s="32"/>
    </row>
    <row r="18" ht="9" customHeight="1"/>
    <row r="19" spans="7:25" ht="12.75" customHeight="1">
      <c r="G19" s="10" t="s">
        <v>83</v>
      </c>
      <c r="U19" s="34">
        <v>678</v>
      </c>
      <c r="V19" s="34"/>
      <c r="W19" s="34"/>
      <c r="X19" s="34"/>
      <c r="Y19" s="16"/>
    </row>
    <row r="20" spans="10:25" ht="9" customHeight="1">
      <c r="J20" s="15"/>
      <c r="L20" s="15"/>
      <c r="M20" s="15"/>
      <c r="N20" s="15"/>
      <c r="O20" s="15"/>
      <c r="P20" s="15"/>
      <c r="Q20" s="15"/>
      <c r="R20" s="15"/>
      <c r="S20" s="15"/>
      <c r="T20" s="15"/>
      <c r="U20" s="16"/>
      <c r="V20" s="16"/>
      <c r="W20" s="16"/>
      <c r="X20" s="16"/>
      <c r="Y20" s="16"/>
    </row>
    <row r="21" spans="9:24" ht="12.75" customHeight="1">
      <c r="I21" s="10" t="s">
        <v>35</v>
      </c>
      <c r="U21" s="35">
        <f>U9+U11+U13+U15+U17+U19</f>
        <v>678</v>
      </c>
      <c r="V21" s="35"/>
      <c r="W21" s="35"/>
      <c r="X21" s="35"/>
    </row>
    <row r="22" spans="11:24" ht="12.75" customHeight="1">
      <c r="K22" s="19"/>
      <c r="U22" s="26"/>
      <c r="V22" s="26"/>
      <c r="W22" s="26"/>
      <c r="X22" s="26"/>
    </row>
    <row r="23" ht="10.5" customHeight="1"/>
    <row r="24" ht="12.75" customHeight="1">
      <c r="E24" s="10" t="s">
        <v>79</v>
      </c>
    </row>
    <row r="25" ht="12.75" customHeight="1">
      <c r="K25" s="11"/>
    </row>
    <row r="26" spans="7:24" ht="12.75" customHeight="1">
      <c r="G26" s="31" t="s">
        <v>37</v>
      </c>
      <c r="H26" s="31"/>
      <c r="I26" s="31"/>
      <c r="J26" s="31"/>
      <c r="U26" s="32">
        <v>3102</v>
      </c>
      <c r="V26" s="32"/>
      <c r="W26" s="32"/>
      <c r="X26" s="32"/>
    </row>
    <row r="27" ht="9" customHeight="1">
      <c r="E27" s="11"/>
    </row>
    <row r="28" spans="7:24" ht="12.75" customHeight="1">
      <c r="G28" s="10" t="s">
        <v>86</v>
      </c>
      <c r="H28" s="17"/>
      <c r="I28" s="17"/>
      <c r="U28" s="32">
        <v>2700</v>
      </c>
      <c r="V28" s="32"/>
      <c r="W28" s="32"/>
      <c r="X28" s="32"/>
    </row>
    <row r="29" ht="9" customHeight="1"/>
    <row r="30" spans="7:48" ht="12.75" customHeight="1">
      <c r="G30" s="31" t="s">
        <v>38</v>
      </c>
      <c r="H30" s="31"/>
      <c r="I30" s="31"/>
      <c r="J30" s="31"/>
      <c r="U30" s="32"/>
      <c r="V30" s="32"/>
      <c r="W30" s="32"/>
      <c r="X30" s="32"/>
      <c r="AS30" s="25"/>
      <c r="AT30" s="25"/>
      <c r="AU30" s="25"/>
      <c r="AV30" s="25"/>
    </row>
    <row r="31" spans="34:44" ht="9" customHeight="1">
      <c r="AH31" s="19"/>
      <c r="AI31" s="19"/>
      <c r="AJ31" s="19"/>
      <c r="AK31" s="19"/>
      <c r="AR31" s="19"/>
    </row>
    <row r="32" spans="7:24" ht="12.75" customHeight="1">
      <c r="G32" s="10" t="s">
        <v>39</v>
      </c>
      <c r="H32" s="17"/>
      <c r="I32" s="17"/>
      <c r="U32" s="32"/>
      <c r="V32" s="32"/>
      <c r="W32" s="32"/>
      <c r="X32" s="32"/>
    </row>
    <row r="33" spans="34:37" ht="9" customHeight="1">
      <c r="AH33" s="19"/>
      <c r="AI33" s="19"/>
      <c r="AJ33" s="19"/>
      <c r="AK33" s="19"/>
    </row>
    <row r="34" spans="7:24" ht="12.75" customHeight="1">
      <c r="G34" s="31" t="s">
        <v>40</v>
      </c>
      <c r="H34" s="31"/>
      <c r="I34" s="31"/>
      <c r="J34" s="31"/>
      <c r="U34" s="32"/>
      <c r="V34" s="32"/>
      <c r="W34" s="32"/>
      <c r="X34" s="32"/>
    </row>
    <row r="35" ht="9" customHeight="1"/>
    <row r="36" spans="7:24" ht="12.75" customHeight="1">
      <c r="G36" s="10" t="s">
        <v>87</v>
      </c>
      <c r="U36" s="32"/>
      <c r="V36" s="32"/>
      <c r="W36" s="32"/>
      <c r="X36" s="32"/>
    </row>
    <row r="37" ht="9" customHeight="1"/>
    <row r="38" spans="7:24" ht="12.75" customHeight="1">
      <c r="G38" s="41"/>
      <c r="H38" s="41"/>
      <c r="I38" s="41"/>
      <c r="J38" s="41"/>
      <c r="U38" s="32"/>
      <c r="V38" s="32"/>
      <c r="W38" s="32"/>
      <c r="X38" s="32"/>
    </row>
    <row r="39" ht="9" customHeight="1"/>
    <row r="40" spans="7:24" ht="12.75" customHeight="1">
      <c r="G40" s="41"/>
      <c r="H40" s="41"/>
      <c r="I40" s="41"/>
      <c r="J40" s="41"/>
      <c r="U40" s="32"/>
      <c r="V40" s="32"/>
      <c r="W40" s="32"/>
      <c r="X40" s="32"/>
    </row>
    <row r="41" ht="9" customHeight="1"/>
    <row r="42" ht="9" customHeight="1"/>
    <row r="43" spans="7:24" ht="12.75" customHeight="1">
      <c r="G43" s="38" t="s">
        <v>83</v>
      </c>
      <c r="H43" s="38"/>
      <c r="I43" s="38"/>
      <c r="J43" s="38"/>
      <c r="U43" s="32">
        <v>19495</v>
      </c>
      <c r="V43" s="32"/>
      <c r="W43" s="32"/>
      <c r="X43" s="32"/>
    </row>
    <row r="44" ht="9" customHeight="1"/>
    <row r="45" spans="8:24" ht="12.75" customHeight="1">
      <c r="H45" s="31" t="s">
        <v>41</v>
      </c>
      <c r="I45" s="31"/>
      <c r="J45" s="31"/>
      <c r="T45" s="19" t="s">
        <v>48</v>
      </c>
      <c r="U45" s="34"/>
      <c r="V45" s="34"/>
      <c r="W45" s="34"/>
      <c r="X45" s="34"/>
    </row>
    <row r="46" ht="9" customHeight="1"/>
    <row r="47" spans="8:24" ht="12.75" customHeight="1">
      <c r="H47" s="10" t="s">
        <v>80</v>
      </c>
      <c r="U47" s="40">
        <f>U26+U28+U30+U32+U34+U36+U38+U40+U43-U45</f>
        <v>25297</v>
      </c>
      <c r="V47" s="40"/>
      <c r="W47" s="40"/>
      <c r="X47" s="40"/>
    </row>
    <row r="48" ht="9" customHeight="1"/>
    <row r="49" spans="8:24" ht="12.75" customHeight="1">
      <c r="H49" s="17"/>
      <c r="I49" s="10" t="s">
        <v>42</v>
      </c>
      <c r="U49" s="35">
        <f>'貸借対照_01'!U74+'貸借対照_02'!U21+'貸借対照_02'!U47</f>
        <v>191954</v>
      </c>
      <c r="V49" s="35"/>
      <c r="W49" s="35"/>
      <c r="X49" s="35"/>
    </row>
    <row r="50" ht="9" customHeight="1"/>
    <row r="51" spans="8:9" ht="9" customHeight="1">
      <c r="H51" s="17"/>
      <c r="I51" s="17"/>
    </row>
    <row r="52" ht="12.75" customHeight="1">
      <c r="E52" s="11" t="s">
        <v>43</v>
      </c>
    </row>
    <row r="53" ht="12.75" customHeight="1">
      <c r="Y53" s="14" t="s">
        <v>13</v>
      </c>
    </row>
    <row r="54" spans="7:24" ht="12.75" customHeight="1">
      <c r="G54" s="31" t="s">
        <v>44</v>
      </c>
      <c r="H54" s="31"/>
      <c r="I54" s="31"/>
      <c r="J54" s="31"/>
      <c r="U54" s="32"/>
      <c r="V54" s="32"/>
      <c r="W54" s="32"/>
      <c r="X54" s="32"/>
    </row>
    <row r="55" ht="9" customHeight="1"/>
    <row r="56" spans="7:24" ht="12.75" customHeight="1">
      <c r="G56" s="31" t="s">
        <v>45</v>
      </c>
      <c r="H56" s="31"/>
      <c r="I56" s="31"/>
      <c r="J56" s="31"/>
      <c r="U56" s="32"/>
      <c r="V56" s="32"/>
      <c r="W56" s="32"/>
      <c r="X56" s="32"/>
    </row>
    <row r="57" ht="9" customHeight="1"/>
    <row r="58" spans="7:24" ht="12.75" customHeight="1">
      <c r="G58" s="31" t="s">
        <v>145</v>
      </c>
      <c r="H58" s="31"/>
      <c r="I58" s="31"/>
      <c r="J58" s="31"/>
      <c r="T58" s="19"/>
      <c r="U58" s="32"/>
      <c r="V58" s="32"/>
      <c r="W58" s="32"/>
      <c r="X58" s="32"/>
    </row>
    <row r="59" ht="9" customHeight="1"/>
    <row r="60" spans="7:24" ht="12.75" customHeight="1">
      <c r="G60" s="31" t="s">
        <v>46</v>
      </c>
      <c r="H60" s="31"/>
      <c r="I60" s="31"/>
      <c r="J60" s="31"/>
      <c r="U60" s="32"/>
      <c r="V60" s="32"/>
      <c r="W60" s="32"/>
      <c r="X60" s="32"/>
    </row>
    <row r="61" ht="9" customHeight="1"/>
    <row r="62" spans="7:24" ht="12.75" customHeight="1">
      <c r="G62" s="31" t="s">
        <v>146</v>
      </c>
      <c r="H62" s="31"/>
      <c r="I62" s="31"/>
      <c r="J62" s="31"/>
      <c r="T62" s="19"/>
      <c r="U62" s="32"/>
      <c r="V62" s="32"/>
      <c r="W62" s="32"/>
      <c r="X62" s="32"/>
    </row>
    <row r="63" ht="9" customHeight="1"/>
    <row r="64" spans="7:24" ht="12.75" customHeight="1">
      <c r="G64" s="41"/>
      <c r="H64" s="41"/>
      <c r="I64" s="41"/>
      <c r="J64" s="41"/>
      <c r="U64" s="32"/>
      <c r="V64" s="32"/>
      <c r="W64" s="32"/>
      <c r="X64" s="32"/>
    </row>
    <row r="65" ht="9" customHeight="1"/>
    <row r="66" spans="7:24" ht="12.75" customHeight="1">
      <c r="G66" s="41"/>
      <c r="H66" s="41"/>
      <c r="I66" s="41"/>
      <c r="J66" s="41"/>
      <c r="T66" s="19"/>
      <c r="U66" s="32"/>
      <c r="V66" s="32"/>
      <c r="W66" s="32"/>
      <c r="X66" s="32"/>
    </row>
    <row r="67" ht="9" customHeight="1"/>
    <row r="68" spans="8:24" ht="12.75" customHeight="1">
      <c r="H68" s="10" t="s">
        <v>81</v>
      </c>
      <c r="U68" s="40">
        <f>U54+U56+U58+U60+U62+U64+U66</f>
        <v>0</v>
      </c>
      <c r="V68" s="40"/>
      <c r="W68" s="40"/>
      <c r="X68" s="40"/>
    </row>
    <row r="69" ht="9" customHeight="1"/>
    <row r="70" spans="9:24" ht="12.75" customHeight="1" thickBot="1">
      <c r="I70" s="10" t="s">
        <v>47</v>
      </c>
      <c r="U70" s="43">
        <f>'貸借対照_01'!U47+'貸借対照_02'!U49+'貸借対照_02'!U68</f>
        <v>1069551</v>
      </c>
      <c r="V70" s="43"/>
      <c r="W70" s="43"/>
      <c r="X70" s="43"/>
    </row>
    <row r="71" ht="9" customHeight="1" thickTop="1"/>
    <row r="72" ht="12.75" customHeight="1"/>
    <row r="73" ht="12.75" customHeight="1"/>
    <row r="74" ht="12.75" customHeight="1"/>
    <row r="78" ht="12.75"/>
    <row r="80" ht="12.75"/>
    <row r="81" ht="12.75"/>
  </sheetData>
  <sheetProtection password="92D6" sheet="1" objects="1" scenarios="1" selectLockedCells="1" selectUnlockedCells="1"/>
  <mergeCells count="47">
    <mergeCell ref="G9:J9"/>
    <mergeCell ref="U54:X54"/>
    <mergeCell ref="U9:X9"/>
    <mergeCell ref="G54:J54"/>
    <mergeCell ref="G26:J26"/>
    <mergeCell ref="U26:X26"/>
    <mergeCell ref="U34:X34"/>
    <mergeCell ref="U36:X36"/>
    <mergeCell ref="U28:X28"/>
    <mergeCell ref="G40:J40"/>
    <mergeCell ref="G38:J38"/>
    <mergeCell ref="G34:J34"/>
    <mergeCell ref="G30:J30"/>
    <mergeCell ref="U11:X11"/>
    <mergeCell ref="U13:X13"/>
    <mergeCell ref="U19:X19"/>
    <mergeCell ref="U15:X15"/>
    <mergeCell ref="G11:J11"/>
    <mergeCell ref="G13:J13"/>
    <mergeCell ref="G15:J15"/>
    <mergeCell ref="G17:J17"/>
    <mergeCell ref="U49:X49"/>
    <mergeCell ref="G60:J60"/>
    <mergeCell ref="G64:J64"/>
    <mergeCell ref="U32:X32"/>
    <mergeCell ref="U30:X30"/>
    <mergeCell ref="U38:X38"/>
    <mergeCell ref="U21:X21"/>
    <mergeCell ref="U17:X17"/>
    <mergeCell ref="U60:X60"/>
    <mergeCell ref="G66:J66"/>
    <mergeCell ref="G56:J56"/>
    <mergeCell ref="U70:X70"/>
    <mergeCell ref="U40:X40"/>
    <mergeCell ref="U62:X62"/>
    <mergeCell ref="U68:X68"/>
    <mergeCell ref="U64:X64"/>
    <mergeCell ref="U66:X66"/>
    <mergeCell ref="U43:X43"/>
    <mergeCell ref="G62:J62"/>
    <mergeCell ref="U56:X56"/>
    <mergeCell ref="U58:X58"/>
    <mergeCell ref="U45:X45"/>
    <mergeCell ref="G43:J43"/>
    <mergeCell ref="H45:J45"/>
    <mergeCell ref="U47:X47"/>
    <mergeCell ref="G58:J58"/>
  </mergeCells>
  <printOptions/>
  <pageMargins left="0.7874015748031497" right="0.5905511811023623" top="0.984251968503937" bottom="0.6692913385826772" header="0.5118110236220472" footer="0.5118110236220472"/>
  <pageSetup blackAndWhite="1" horizontalDpi="720" verticalDpi="720" orientation="portrait" paperSize="9" r:id="rId4"/>
  <headerFooter alignWithMargins="0">
    <oddFooter>&amp;C&amp;"ＭＳ ゴシック,標準"&amp;9- 2 -</oddFooter>
  </headerFooter>
  <drawing r:id="rId3"/>
  <legacyDrawing r:id="rId2"/>
</worksheet>
</file>

<file path=xl/worksheets/sheet4.xml><?xml version="1.0" encoding="utf-8"?>
<worksheet xmlns="http://schemas.openxmlformats.org/spreadsheetml/2006/main" xmlns:r="http://schemas.openxmlformats.org/officeDocument/2006/relationships">
  <dimension ref="B2:AU66"/>
  <sheetViews>
    <sheetView showGridLines="0" showRowColHeaders="0" view="pageBreakPreview" zoomScaleSheetLayoutView="100" zoomScalePageLayoutView="0" workbookViewId="0" topLeftCell="A1">
      <selection activeCell="T19" sqref="T19:W19"/>
    </sheetView>
  </sheetViews>
  <sheetFormatPr defaultColWidth="9.00390625" defaultRowHeight="13.5"/>
  <cols>
    <col min="1" max="1" width="1.625" style="10" customWidth="1"/>
    <col min="2" max="70" width="3.625" style="10" customWidth="1"/>
    <col min="71" max="16384" width="9.00390625" style="10" customWidth="1"/>
  </cols>
  <sheetData>
    <row r="1" s="4" customFormat="1" ht="13.5" customHeight="1"/>
    <row r="2" spans="2:38" s="4" customFormat="1" ht="13.5" customHeight="1">
      <c r="B2" s="5" t="s">
        <v>152</v>
      </c>
      <c r="N2" s="5" t="s">
        <v>153</v>
      </c>
      <c r="AG2" s="6"/>
      <c r="AH2" s="6"/>
      <c r="AI2" s="6"/>
      <c r="AJ2" s="6"/>
      <c r="AK2" s="6"/>
      <c r="AL2" s="6"/>
    </row>
    <row r="3" spans="2:38" s="4" customFormat="1" ht="6" customHeight="1">
      <c r="B3" s="5"/>
      <c r="N3" s="5"/>
      <c r="AG3" s="6"/>
      <c r="AH3" s="6"/>
      <c r="AI3" s="6"/>
      <c r="AJ3" s="6"/>
      <c r="AK3" s="6"/>
      <c r="AL3" s="6"/>
    </row>
    <row r="4" s="4" customFormat="1" ht="13.5" customHeight="1">
      <c r="B4" s="5" t="s">
        <v>154</v>
      </c>
    </row>
    <row r="5" ht="12.75"/>
    <row r="6" ht="12.75" customHeight="1"/>
    <row r="7" spans="12:15" ht="12.75" customHeight="1">
      <c r="L7" s="13" t="s">
        <v>51</v>
      </c>
      <c r="M7" s="11"/>
      <c r="N7" s="11"/>
      <c r="O7" s="11"/>
    </row>
    <row r="8" spans="10:19" ht="12.75" customHeight="1">
      <c r="J8" s="12"/>
      <c r="K8" s="12"/>
      <c r="L8" s="12"/>
      <c r="M8" s="12"/>
      <c r="N8" s="12"/>
      <c r="O8" s="12"/>
      <c r="P8" s="12"/>
      <c r="Q8" s="12"/>
      <c r="R8" s="12"/>
      <c r="S8" s="12"/>
    </row>
    <row r="9" spans="11:19" ht="12.75" customHeight="1">
      <c r="K9" s="12"/>
      <c r="L9" s="12"/>
      <c r="M9" s="12"/>
      <c r="N9" s="12"/>
      <c r="O9" s="12"/>
      <c r="P9" s="12"/>
      <c r="Q9" s="12"/>
      <c r="R9" s="12"/>
      <c r="S9" s="12"/>
    </row>
    <row r="10" ht="12.75" customHeight="1">
      <c r="S10" s="12"/>
    </row>
    <row r="11" ht="12.75" customHeight="1">
      <c r="E11" s="11" t="s">
        <v>52</v>
      </c>
    </row>
    <row r="12" spans="20:24" ht="12.75" customHeight="1">
      <c r="T12" s="12"/>
      <c r="U12" s="12"/>
      <c r="V12" s="12"/>
      <c r="W12" s="12"/>
      <c r="X12" s="14" t="s">
        <v>13</v>
      </c>
    </row>
    <row r="13" spans="6:23" ht="12.75" customHeight="1">
      <c r="F13" s="31" t="s">
        <v>53</v>
      </c>
      <c r="G13" s="31"/>
      <c r="H13" s="31"/>
      <c r="I13" s="31"/>
      <c r="T13" s="32">
        <v>331825</v>
      </c>
      <c r="U13" s="32"/>
      <c r="V13" s="32"/>
      <c r="W13" s="32"/>
    </row>
    <row r="14" ht="9" customHeight="1"/>
    <row r="15" spans="6:27" ht="12.75" customHeight="1">
      <c r="F15" s="31" t="s">
        <v>54</v>
      </c>
      <c r="G15" s="31"/>
      <c r="H15" s="31"/>
      <c r="I15" s="31"/>
      <c r="T15" s="32">
        <v>118065</v>
      </c>
      <c r="U15" s="32"/>
      <c r="V15" s="32"/>
      <c r="W15" s="32"/>
      <c r="Y15" s="16"/>
      <c r="Z15" s="16"/>
      <c r="AA15" s="16"/>
    </row>
    <row r="16" spans="10:27" ht="9" customHeight="1">
      <c r="J16" s="15"/>
      <c r="L16" s="15"/>
      <c r="M16" s="15"/>
      <c r="N16" s="15"/>
      <c r="O16" s="15"/>
      <c r="P16" s="15"/>
      <c r="Q16" s="15"/>
      <c r="R16" s="15"/>
      <c r="Y16" s="16"/>
      <c r="Z16" s="16"/>
      <c r="AA16" s="16"/>
    </row>
    <row r="17" spans="6:23" ht="12.75" customHeight="1">
      <c r="F17" s="31" t="s">
        <v>55</v>
      </c>
      <c r="G17" s="31"/>
      <c r="H17" s="31"/>
      <c r="I17" s="31"/>
      <c r="K17" s="19"/>
      <c r="S17" s="15"/>
      <c r="T17" s="32">
        <v>3000</v>
      </c>
      <c r="U17" s="32"/>
      <c r="V17" s="32"/>
      <c r="W17" s="32"/>
    </row>
    <row r="18" ht="9" customHeight="1"/>
    <row r="19" spans="6:24" ht="12.75" customHeight="1">
      <c r="F19" s="31" t="s">
        <v>56</v>
      </c>
      <c r="G19" s="31"/>
      <c r="H19" s="31"/>
      <c r="I19" s="31"/>
      <c r="T19" s="32">
        <v>10900</v>
      </c>
      <c r="U19" s="32"/>
      <c r="V19" s="32"/>
      <c r="W19" s="32"/>
      <c r="X19" s="16"/>
    </row>
    <row r="20" spans="11:24" ht="9" customHeight="1">
      <c r="K20" s="11"/>
      <c r="T20" s="16"/>
      <c r="U20" s="16"/>
      <c r="V20" s="16"/>
      <c r="W20" s="16"/>
      <c r="X20" s="16"/>
    </row>
    <row r="21" spans="6:23" ht="12.75" customHeight="1">
      <c r="F21" s="31" t="s">
        <v>57</v>
      </c>
      <c r="G21" s="31"/>
      <c r="H21" s="31"/>
      <c r="I21" s="31"/>
      <c r="T21" s="32"/>
      <c r="U21" s="32"/>
      <c r="V21" s="32"/>
      <c r="W21" s="32"/>
    </row>
    <row r="22" ht="9" customHeight="1">
      <c r="E22" s="11"/>
    </row>
    <row r="23" spans="6:23" ht="12.75" customHeight="1">
      <c r="F23" s="31" t="s">
        <v>58</v>
      </c>
      <c r="G23" s="31"/>
      <c r="H23" s="31"/>
      <c r="I23" s="31"/>
      <c r="T23" s="32">
        <v>13500</v>
      </c>
      <c r="U23" s="32"/>
      <c r="V23" s="32"/>
      <c r="W23" s="32"/>
    </row>
    <row r="24" ht="9" customHeight="1"/>
    <row r="25" spans="6:23" ht="12.75" customHeight="1">
      <c r="F25" s="31" t="s">
        <v>59</v>
      </c>
      <c r="G25" s="31"/>
      <c r="H25" s="31"/>
      <c r="I25" s="31"/>
      <c r="T25" s="32">
        <v>3102</v>
      </c>
      <c r="U25" s="32"/>
      <c r="V25" s="32"/>
      <c r="W25" s="32"/>
    </row>
    <row r="26" ht="9" customHeight="1"/>
    <row r="27" spans="6:23" ht="12.75" customHeight="1">
      <c r="F27" s="31" t="s">
        <v>60</v>
      </c>
      <c r="G27" s="31"/>
      <c r="H27" s="31"/>
      <c r="I27" s="31"/>
      <c r="T27" s="32">
        <v>358750</v>
      </c>
      <c r="U27" s="32"/>
      <c r="V27" s="32"/>
      <c r="W27" s="32"/>
    </row>
    <row r="28" ht="9" customHeight="1"/>
    <row r="29" spans="6:23" ht="12.75" customHeight="1">
      <c r="F29" s="31" t="s">
        <v>61</v>
      </c>
      <c r="G29" s="31"/>
      <c r="H29" s="31"/>
      <c r="I29" s="31"/>
      <c r="T29" s="32">
        <v>2319</v>
      </c>
      <c r="U29" s="32"/>
      <c r="V29" s="32"/>
      <c r="W29" s="32"/>
    </row>
    <row r="30" ht="9" customHeight="1"/>
    <row r="31" spans="6:23" ht="12.75" customHeight="1">
      <c r="F31" s="31" t="s">
        <v>62</v>
      </c>
      <c r="G31" s="31"/>
      <c r="H31" s="31"/>
      <c r="I31" s="31"/>
      <c r="T31" s="32"/>
      <c r="U31" s="32"/>
      <c r="V31" s="32"/>
      <c r="W31" s="32"/>
    </row>
    <row r="32" spans="33:47" ht="9" customHeight="1">
      <c r="AG32" s="19"/>
      <c r="AH32" s="19"/>
      <c r="AI32" s="19"/>
      <c r="AJ32" s="19"/>
      <c r="AR32" s="26"/>
      <c r="AS32" s="26"/>
      <c r="AT32" s="26"/>
      <c r="AU32" s="26"/>
    </row>
    <row r="33" spans="6:23" ht="12.75" customHeight="1">
      <c r="F33" s="44"/>
      <c r="G33" s="44"/>
      <c r="H33" s="44"/>
      <c r="J33" s="19" t="s">
        <v>63</v>
      </c>
      <c r="T33" s="32">
        <v>2017</v>
      </c>
      <c r="U33" s="32"/>
      <c r="V33" s="32"/>
      <c r="W33" s="32"/>
    </row>
    <row r="34" spans="44:47" ht="9" customHeight="1">
      <c r="AR34" s="25"/>
      <c r="AS34" s="25"/>
      <c r="AT34" s="25"/>
      <c r="AU34" s="25"/>
    </row>
    <row r="35" spans="6:43" ht="12.75" customHeight="1">
      <c r="F35" s="41"/>
      <c r="G35" s="41"/>
      <c r="H35" s="41"/>
      <c r="I35" s="41"/>
      <c r="T35" s="32"/>
      <c r="U35" s="32"/>
      <c r="V35" s="32"/>
      <c r="W35" s="32"/>
      <c r="AG35" s="19"/>
      <c r="AH35" s="19"/>
      <c r="AI35" s="19"/>
      <c r="AJ35" s="19"/>
      <c r="AQ35" s="19"/>
    </row>
    <row r="36" ht="9" customHeight="1"/>
    <row r="37" spans="6:36" ht="12.75" customHeight="1">
      <c r="F37" s="41"/>
      <c r="G37" s="41"/>
      <c r="H37" s="41"/>
      <c r="I37" s="41"/>
      <c r="T37" s="32"/>
      <c r="U37" s="32"/>
      <c r="V37" s="32"/>
      <c r="W37" s="32"/>
      <c r="AG37" s="19"/>
      <c r="AH37" s="19"/>
      <c r="AI37" s="19"/>
      <c r="AJ37" s="19"/>
    </row>
    <row r="38" ht="9" customHeight="1"/>
    <row r="39" ht="9" customHeight="1"/>
    <row r="40" spans="6:23" ht="12.75" customHeight="1">
      <c r="F40" s="38" t="s">
        <v>83</v>
      </c>
      <c r="G40" s="38"/>
      <c r="H40" s="38"/>
      <c r="I40" s="38"/>
      <c r="T40" s="34"/>
      <c r="U40" s="34"/>
      <c r="V40" s="34"/>
      <c r="W40" s="34"/>
    </row>
    <row r="41" ht="9" customHeight="1"/>
    <row r="42" spans="6:23" ht="12.75" customHeight="1">
      <c r="F42" s="39" t="s">
        <v>64</v>
      </c>
      <c r="G42" s="39"/>
      <c r="H42" s="39"/>
      <c r="I42" s="39"/>
      <c r="T42" s="35">
        <f>T13+T15+T17+T19+T21+T23+T25+T27+T29+T31+T33+T35+T37+T40</f>
        <v>843478</v>
      </c>
      <c r="U42" s="35"/>
      <c r="V42" s="35"/>
      <c r="W42" s="35"/>
    </row>
    <row r="43" spans="19:23" ht="12.75" customHeight="1">
      <c r="S43" s="27"/>
      <c r="T43" s="20"/>
      <c r="U43" s="20"/>
      <c r="V43" s="20"/>
      <c r="W43" s="20"/>
    </row>
    <row r="44" spans="19:23" ht="12.75" customHeight="1">
      <c r="S44" s="20"/>
      <c r="T44" s="20"/>
      <c r="U44" s="20"/>
      <c r="V44" s="20"/>
      <c r="W44" s="20"/>
    </row>
    <row r="45" spans="19:23" ht="12.75" customHeight="1">
      <c r="S45" s="20"/>
      <c r="T45" s="26"/>
      <c r="U45" s="26"/>
      <c r="V45" s="26"/>
      <c r="W45" s="26"/>
    </row>
    <row r="46" ht="12.75" customHeight="1">
      <c r="E46" s="11" t="s">
        <v>65</v>
      </c>
    </row>
    <row r="47" ht="12.75" customHeight="1">
      <c r="X47" s="14" t="s">
        <v>77</v>
      </c>
    </row>
    <row r="48" spans="6:23" ht="12.75" customHeight="1">
      <c r="F48" s="31" t="s">
        <v>66</v>
      </c>
      <c r="G48" s="31"/>
      <c r="H48" s="31"/>
      <c r="I48" s="31"/>
      <c r="T48" s="32"/>
      <c r="U48" s="32"/>
      <c r="V48" s="32"/>
      <c r="W48" s="32"/>
    </row>
    <row r="49" ht="9" customHeight="1"/>
    <row r="50" spans="6:23" ht="12.75" customHeight="1">
      <c r="F50" s="31" t="s">
        <v>67</v>
      </c>
      <c r="G50" s="31"/>
      <c r="H50" s="31"/>
      <c r="I50" s="31"/>
      <c r="T50" s="32">
        <v>118786</v>
      </c>
      <c r="U50" s="32"/>
      <c r="V50" s="32"/>
      <c r="W50" s="32"/>
    </row>
    <row r="51" ht="9" customHeight="1"/>
    <row r="52" spans="6:23" ht="12.75" customHeight="1">
      <c r="F52" s="10" t="s">
        <v>88</v>
      </c>
      <c r="S52" s="19"/>
      <c r="T52" s="32"/>
      <c r="U52" s="32"/>
      <c r="V52" s="32"/>
      <c r="W52" s="32"/>
    </row>
    <row r="53" ht="9" customHeight="1"/>
    <row r="54" spans="6:23" ht="12.75" customHeight="1">
      <c r="F54" s="44"/>
      <c r="G54" s="44"/>
      <c r="H54" s="44"/>
      <c r="J54" s="19" t="s">
        <v>63</v>
      </c>
      <c r="T54" s="32">
        <v>2409</v>
      </c>
      <c r="U54" s="32"/>
      <c r="V54" s="32"/>
      <c r="W54" s="32"/>
    </row>
    <row r="55" spans="6:9" ht="9" customHeight="1">
      <c r="F55" s="17"/>
      <c r="G55" s="17"/>
      <c r="H55" s="17"/>
      <c r="I55" s="17"/>
    </row>
    <row r="56" spans="6:23" ht="12.75" customHeight="1">
      <c r="F56" s="41"/>
      <c r="G56" s="41"/>
      <c r="H56" s="41"/>
      <c r="I56" s="41"/>
      <c r="T56" s="32"/>
      <c r="U56" s="32"/>
      <c r="V56" s="32"/>
      <c r="W56" s="32"/>
    </row>
    <row r="57" spans="6:9" ht="9" customHeight="1">
      <c r="F57" s="17"/>
      <c r="G57" s="17"/>
      <c r="H57" s="17"/>
      <c r="I57" s="17"/>
    </row>
    <row r="58" spans="6:23" ht="12.75" customHeight="1">
      <c r="F58" s="41"/>
      <c r="G58" s="41"/>
      <c r="H58" s="41"/>
      <c r="I58" s="41"/>
      <c r="T58" s="32"/>
      <c r="U58" s="32"/>
      <c r="V58" s="32"/>
      <c r="W58" s="32"/>
    </row>
    <row r="59" spans="6:9" ht="9" customHeight="1">
      <c r="F59" s="17"/>
      <c r="G59" s="17"/>
      <c r="H59" s="17"/>
      <c r="I59" s="17"/>
    </row>
    <row r="60" spans="6:23" ht="12.75" customHeight="1">
      <c r="F60" s="45" t="s">
        <v>89</v>
      </c>
      <c r="G60" s="45"/>
      <c r="H60" s="45"/>
      <c r="I60" s="45"/>
      <c r="T60" s="32"/>
      <c r="U60" s="32"/>
      <c r="V60" s="32"/>
      <c r="W60" s="32"/>
    </row>
    <row r="61" spans="6:9" ht="9" customHeight="1">
      <c r="F61" s="17"/>
      <c r="G61" s="17"/>
      <c r="H61" s="17"/>
      <c r="I61" s="17"/>
    </row>
    <row r="62" spans="6:23" ht="12.75" customHeight="1">
      <c r="F62" s="38" t="s">
        <v>83</v>
      </c>
      <c r="G62" s="38"/>
      <c r="H62" s="38"/>
      <c r="I62" s="38"/>
      <c r="S62" s="19"/>
      <c r="T62" s="34"/>
      <c r="U62" s="34"/>
      <c r="V62" s="34"/>
      <c r="W62" s="34"/>
    </row>
    <row r="63" ht="9" customHeight="1"/>
    <row r="64" spans="6:23" ht="12.75" customHeight="1">
      <c r="F64" s="39" t="s">
        <v>68</v>
      </c>
      <c r="G64" s="39"/>
      <c r="H64" s="39"/>
      <c r="I64" s="39"/>
      <c r="T64" s="35">
        <f>T48+T50+T52+T54+T56+T58+T60+T62</f>
        <v>121195</v>
      </c>
      <c r="U64" s="35"/>
      <c r="V64" s="35"/>
      <c r="W64" s="35"/>
    </row>
    <row r="65" ht="9" customHeight="1"/>
    <row r="66" spans="6:23" ht="12.75" customHeight="1" thickBot="1">
      <c r="F66" s="39" t="s">
        <v>69</v>
      </c>
      <c r="G66" s="39"/>
      <c r="H66" s="39"/>
      <c r="I66" s="39"/>
      <c r="T66" s="43">
        <f>T42+T64</f>
        <v>964673</v>
      </c>
      <c r="U66" s="43"/>
      <c r="V66" s="43"/>
      <c r="W66" s="43"/>
    </row>
    <row r="67" ht="12.75" customHeight="1" thickTop="1"/>
    <row r="68" ht="12.75" customHeight="1"/>
    <row r="69" ht="12.75" customHeight="1"/>
    <row r="79" ht="12.75"/>
  </sheetData>
  <sheetProtection password="92D6" sheet="1" objects="1" scenarios="1" selectLockedCells="1" selectUnlockedCells="1"/>
  <mergeCells count="49">
    <mergeCell ref="T13:W13"/>
    <mergeCell ref="T25:W25"/>
    <mergeCell ref="T21:W21"/>
    <mergeCell ref="F23:I23"/>
    <mergeCell ref="T17:W17"/>
    <mergeCell ref="T31:W31"/>
    <mergeCell ref="T23:W23"/>
    <mergeCell ref="T19:W19"/>
    <mergeCell ref="F21:I21"/>
    <mergeCell ref="T33:W33"/>
    <mergeCell ref="T29:W29"/>
    <mergeCell ref="T27:W27"/>
    <mergeCell ref="F54:H54"/>
    <mergeCell ref="F13:I13"/>
    <mergeCell ref="F15:I15"/>
    <mergeCell ref="F17:I17"/>
    <mergeCell ref="F19:I19"/>
    <mergeCell ref="T15:W15"/>
    <mergeCell ref="F25:I25"/>
    <mergeCell ref="F40:I40"/>
    <mergeCell ref="F64:I64"/>
    <mergeCell ref="T64:W64"/>
    <mergeCell ref="T54:W54"/>
    <mergeCell ref="F62:I62"/>
    <mergeCell ref="T62:W62"/>
    <mergeCell ref="F56:I56"/>
    <mergeCell ref="F58:I58"/>
    <mergeCell ref="F60:I60"/>
    <mergeCell ref="T60:W60"/>
    <mergeCell ref="T50:W50"/>
    <mergeCell ref="F31:I31"/>
    <mergeCell ref="F27:I27"/>
    <mergeCell ref="F29:I29"/>
    <mergeCell ref="F33:H33"/>
    <mergeCell ref="T42:W42"/>
    <mergeCell ref="F48:I48"/>
    <mergeCell ref="T48:W48"/>
    <mergeCell ref="F35:I35"/>
    <mergeCell ref="F37:I37"/>
    <mergeCell ref="T52:W52"/>
    <mergeCell ref="T40:W40"/>
    <mergeCell ref="F66:I66"/>
    <mergeCell ref="T35:W35"/>
    <mergeCell ref="T37:W37"/>
    <mergeCell ref="T66:W66"/>
    <mergeCell ref="T56:W56"/>
    <mergeCell ref="T58:W58"/>
    <mergeCell ref="F42:I42"/>
    <mergeCell ref="F50:I50"/>
  </mergeCells>
  <printOptions/>
  <pageMargins left="0.7874015748031497" right="0.6299212598425197" top="0.984251968503937" bottom="0.7086614173228347" header="0.5118110236220472" footer="0.5118110236220472"/>
  <pageSetup blackAndWhite="1" horizontalDpi="720" verticalDpi="720" orientation="portrait" paperSize="9" r:id="rId4"/>
  <headerFooter alignWithMargins="0">
    <oddFooter>&amp;C&amp;"ＭＳ ゴシック,標準"&amp;8- 3 -</oddFooter>
  </headerFooter>
  <drawing r:id="rId3"/>
  <legacyDrawing r:id="rId2"/>
</worksheet>
</file>

<file path=xl/worksheets/sheet5.xml><?xml version="1.0" encoding="utf-8"?>
<worksheet xmlns="http://schemas.openxmlformats.org/spreadsheetml/2006/main" xmlns:r="http://schemas.openxmlformats.org/officeDocument/2006/relationships">
  <dimension ref="B2:AL65"/>
  <sheetViews>
    <sheetView showGridLines="0" showRowColHeaders="0" view="pageBreakPreview" zoomScaleSheetLayoutView="100" zoomScalePageLayoutView="0" workbookViewId="0" topLeftCell="A1">
      <selection activeCell="T15" sqref="T15:W15"/>
    </sheetView>
  </sheetViews>
  <sheetFormatPr defaultColWidth="9.00390625" defaultRowHeight="13.5"/>
  <cols>
    <col min="1" max="1" width="1.625" style="10" customWidth="1"/>
    <col min="2" max="31" width="3.625" style="10" customWidth="1"/>
    <col min="32" max="32" width="2.375" style="10" customWidth="1"/>
    <col min="33" max="40" width="3.625" style="10" customWidth="1"/>
    <col min="41" max="16384" width="9.00390625" style="10" customWidth="1"/>
  </cols>
  <sheetData>
    <row r="1" s="4" customFormat="1" ht="13.5" customHeight="1"/>
    <row r="2" spans="2:38" s="4" customFormat="1" ht="13.5" customHeight="1">
      <c r="B2" s="5" t="s">
        <v>152</v>
      </c>
      <c r="N2" s="5" t="s">
        <v>153</v>
      </c>
      <c r="AG2" s="6"/>
      <c r="AH2" s="6"/>
      <c r="AI2" s="6"/>
      <c r="AJ2" s="6"/>
      <c r="AK2" s="6"/>
      <c r="AL2" s="6"/>
    </row>
    <row r="3" spans="2:38" s="4" customFormat="1" ht="6" customHeight="1">
      <c r="B3" s="5"/>
      <c r="N3" s="5"/>
      <c r="AG3" s="6"/>
      <c r="AH3" s="6"/>
      <c r="AI3" s="6"/>
      <c r="AJ3" s="6"/>
      <c r="AK3" s="6"/>
      <c r="AL3" s="6"/>
    </row>
    <row r="4" s="4" customFormat="1" ht="13.5" customHeight="1">
      <c r="B4" s="5" t="s">
        <v>154</v>
      </c>
    </row>
    <row r="5" ht="12.75"/>
    <row r="6" spans="12:16" ht="12.75" customHeight="1">
      <c r="L6" s="11"/>
      <c r="M6" s="11"/>
      <c r="N6" s="11"/>
      <c r="O6" s="11"/>
      <c r="P6" s="11"/>
    </row>
    <row r="7" spans="10:19" ht="12.75" customHeight="1">
      <c r="J7" s="12"/>
      <c r="K7" s="12"/>
      <c r="L7" s="13" t="s">
        <v>90</v>
      </c>
      <c r="M7" s="12"/>
      <c r="N7" s="12"/>
      <c r="O7" s="12"/>
      <c r="P7" s="12"/>
      <c r="Q7" s="12"/>
      <c r="R7" s="12"/>
      <c r="S7" s="12"/>
    </row>
    <row r="8" spans="10:19" ht="12.75" customHeight="1">
      <c r="J8" s="12"/>
      <c r="K8" s="12"/>
      <c r="L8" s="13"/>
      <c r="M8" s="12"/>
      <c r="N8" s="12"/>
      <c r="O8" s="12"/>
      <c r="P8" s="12"/>
      <c r="Q8" s="12"/>
      <c r="R8" s="12"/>
      <c r="S8" s="12"/>
    </row>
    <row r="9" spans="10:19" ht="12.75" customHeight="1">
      <c r="J9" s="12"/>
      <c r="K9" s="12"/>
      <c r="L9" s="11"/>
      <c r="M9" s="12"/>
      <c r="N9" s="12"/>
      <c r="O9" s="12"/>
      <c r="P9" s="12"/>
      <c r="Q9" s="12"/>
      <c r="R9" s="12"/>
      <c r="S9" s="12"/>
    </row>
    <row r="10" spans="11:24" ht="12.75" customHeight="1">
      <c r="K10" s="12"/>
      <c r="L10" s="12"/>
      <c r="M10" s="12"/>
      <c r="N10" s="12"/>
      <c r="O10" s="12"/>
      <c r="P10" s="12"/>
      <c r="Q10" s="12"/>
      <c r="R10" s="12"/>
      <c r="T10" s="12"/>
      <c r="U10" s="12"/>
      <c r="V10" s="12"/>
      <c r="W10" s="12"/>
      <c r="X10" s="14" t="s">
        <v>13</v>
      </c>
    </row>
    <row r="11" ht="12.75" customHeight="1">
      <c r="E11" s="11" t="s">
        <v>91</v>
      </c>
    </row>
    <row r="12" ht="12.75" customHeight="1"/>
    <row r="13" spans="6:27" ht="12.75" customHeight="1">
      <c r="F13" s="10" t="s">
        <v>93</v>
      </c>
      <c r="S13" s="15"/>
      <c r="T13" s="47">
        <v>40000</v>
      </c>
      <c r="U13" s="47"/>
      <c r="V13" s="47"/>
      <c r="W13" s="47"/>
      <c r="Z13" s="16"/>
      <c r="AA13" s="16"/>
    </row>
    <row r="14" spans="6:9" ht="12.75" customHeight="1">
      <c r="F14" s="17"/>
      <c r="G14" s="17"/>
      <c r="H14" s="17"/>
      <c r="I14" s="17"/>
    </row>
    <row r="15" spans="6:27" ht="12.75" customHeight="1">
      <c r="F15" s="10" t="s">
        <v>92</v>
      </c>
      <c r="S15" s="15"/>
      <c r="T15" s="47"/>
      <c r="U15" s="47"/>
      <c r="V15" s="47"/>
      <c r="W15" s="47"/>
      <c r="Z15" s="16"/>
      <c r="AA15" s="16"/>
    </row>
    <row r="16" spans="6:9" ht="12.75" customHeight="1">
      <c r="F16" s="17"/>
      <c r="G16" s="17"/>
      <c r="H16" s="17"/>
      <c r="I16" s="17"/>
    </row>
    <row r="17" spans="6:27" ht="12.75" customHeight="1">
      <c r="F17" s="10" t="s">
        <v>94</v>
      </c>
      <c r="S17" s="15"/>
      <c r="T17" s="18"/>
      <c r="U17" s="18"/>
      <c r="V17" s="18"/>
      <c r="W17" s="18"/>
      <c r="Z17" s="16"/>
      <c r="AA17" s="16"/>
    </row>
    <row r="18" spans="6:9" ht="12.75" customHeight="1">
      <c r="F18" s="17"/>
      <c r="G18" s="17"/>
      <c r="H18" s="17"/>
      <c r="I18" s="17"/>
    </row>
    <row r="19" spans="7:27" ht="12.75" customHeight="1">
      <c r="G19" s="10" t="s">
        <v>95</v>
      </c>
      <c r="S19" s="15"/>
      <c r="T19" s="47"/>
      <c r="U19" s="47"/>
      <c r="V19" s="47"/>
      <c r="W19" s="47"/>
      <c r="Z19" s="16"/>
      <c r="AA19" s="16"/>
    </row>
    <row r="20" spans="6:9" ht="12.75" customHeight="1">
      <c r="F20" s="17"/>
      <c r="G20" s="17"/>
      <c r="H20" s="17"/>
      <c r="I20" s="17"/>
    </row>
    <row r="21" spans="7:27" ht="12.75" customHeight="1">
      <c r="G21" s="10" t="s">
        <v>96</v>
      </c>
      <c r="S21" s="15"/>
      <c r="T21" s="47"/>
      <c r="U21" s="47"/>
      <c r="V21" s="47"/>
      <c r="W21" s="47"/>
      <c r="Z21" s="16"/>
      <c r="AA21" s="16"/>
    </row>
    <row r="22" spans="6:9" ht="12.75" customHeight="1">
      <c r="F22" s="17"/>
      <c r="G22" s="17"/>
      <c r="H22" s="17"/>
      <c r="I22" s="17"/>
    </row>
    <row r="23" spans="7:27" ht="12.75" customHeight="1">
      <c r="G23" s="51"/>
      <c r="H23" s="51"/>
      <c r="I23" s="51"/>
      <c r="J23" s="51"/>
      <c r="K23" s="51"/>
      <c r="S23" s="15"/>
      <c r="T23" s="49"/>
      <c r="U23" s="49"/>
      <c r="V23" s="49"/>
      <c r="W23" s="49"/>
      <c r="Z23" s="16"/>
      <c r="AA23" s="16"/>
    </row>
    <row r="24" spans="6:9" ht="12.75" customHeight="1">
      <c r="F24" s="17"/>
      <c r="G24" s="17"/>
      <c r="H24" s="17"/>
      <c r="I24" s="17"/>
    </row>
    <row r="25" spans="8:27" ht="12.75" customHeight="1">
      <c r="H25" s="10" t="s">
        <v>97</v>
      </c>
      <c r="S25" s="15"/>
      <c r="T25" s="50">
        <f>T19+T21+T23</f>
        <v>0</v>
      </c>
      <c r="U25" s="50"/>
      <c r="V25" s="50"/>
      <c r="W25" s="50"/>
      <c r="Z25" s="16"/>
      <c r="AA25" s="16"/>
    </row>
    <row r="26" spans="6:9" ht="12.75" customHeight="1">
      <c r="F26" s="17"/>
      <c r="G26" s="17"/>
      <c r="H26" s="17"/>
      <c r="I26" s="17"/>
    </row>
    <row r="27" spans="6:27" ht="12.75" customHeight="1">
      <c r="F27" s="10" t="s">
        <v>98</v>
      </c>
      <c r="S27" s="15"/>
      <c r="T27" s="18"/>
      <c r="U27" s="18"/>
      <c r="V27" s="18"/>
      <c r="W27" s="18"/>
      <c r="Z27" s="16"/>
      <c r="AA27" s="16"/>
    </row>
    <row r="28" spans="6:9" ht="12.75" customHeight="1">
      <c r="F28" s="17"/>
      <c r="G28" s="17"/>
      <c r="H28" s="17"/>
      <c r="I28" s="17"/>
    </row>
    <row r="29" spans="7:27" ht="12.75" customHeight="1">
      <c r="G29" s="10" t="s">
        <v>99</v>
      </c>
      <c r="S29" s="15"/>
      <c r="T29" s="47"/>
      <c r="U29" s="47"/>
      <c r="V29" s="47"/>
      <c r="W29" s="47"/>
      <c r="Z29" s="16"/>
      <c r="AA29" s="16"/>
    </row>
    <row r="30" spans="6:9" ht="12.75" customHeight="1">
      <c r="F30" s="17"/>
      <c r="G30" s="17"/>
      <c r="H30" s="17"/>
      <c r="I30" s="17"/>
    </row>
    <row r="31" spans="7:27" ht="12.75" customHeight="1">
      <c r="G31" s="10" t="s">
        <v>100</v>
      </c>
      <c r="S31" s="15"/>
      <c r="T31" s="18"/>
      <c r="U31" s="18"/>
      <c r="V31" s="18"/>
      <c r="W31" s="18"/>
      <c r="Z31" s="16"/>
      <c r="AA31" s="16"/>
    </row>
    <row r="32" spans="6:9" ht="12.75" customHeight="1">
      <c r="F32" s="17"/>
      <c r="G32" s="17"/>
      <c r="H32" s="17"/>
      <c r="I32" s="17"/>
    </row>
    <row r="33" spans="8:27" ht="12.75" customHeight="1">
      <c r="H33" s="51"/>
      <c r="I33" s="51"/>
      <c r="J33" s="51"/>
      <c r="K33" s="10" t="s">
        <v>70</v>
      </c>
      <c r="S33" s="15"/>
      <c r="T33" s="47"/>
      <c r="U33" s="47"/>
      <c r="V33" s="47"/>
      <c r="W33" s="47"/>
      <c r="Z33" s="16"/>
      <c r="AA33" s="16"/>
    </row>
    <row r="34" spans="6:9" ht="12.75" customHeight="1">
      <c r="F34" s="17"/>
      <c r="G34" s="17"/>
      <c r="H34" s="17"/>
      <c r="I34" s="17"/>
    </row>
    <row r="35" spans="8:27" ht="12.75" customHeight="1">
      <c r="H35" s="51"/>
      <c r="I35" s="51"/>
      <c r="J35" s="51"/>
      <c r="K35" s="10" t="s">
        <v>71</v>
      </c>
      <c r="S35" s="15"/>
      <c r="T35" s="47"/>
      <c r="U35" s="47"/>
      <c r="V35" s="47"/>
      <c r="W35" s="47"/>
      <c r="Z35" s="16"/>
      <c r="AA35" s="16"/>
    </row>
    <row r="36" spans="6:9" ht="12.75" customHeight="1">
      <c r="F36" s="17"/>
      <c r="G36" s="17"/>
      <c r="H36" s="17"/>
      <c r="I36" s="17"/>
    </row>
    <row r="37" spans="7:27" ht="12.75" customHeight="1">
      <c r="G37" s="10" t="s">
        <v>101</v>
      </c>
      <c r="S37" s="15"/>
      <c r="T37" s="49"/>
      <c r="U37" s="49"/>
      <c r="V37" s="49"/>
      <c r="W37" s="49"/>
      <c r="Z37" s="16"/>
      <c r="AA37" s="16"/>
    </row>
    <row r="38" spans="6:9" ht="12.75" customHeight="1">
      <c r="F38" s="17"/>
      <c r="G38" s="17"/>
      <c r="H38" s="17"/>
      <c r="I38" s="17"/>
    </row>
    <row r="39" spans="8:27" ht="12.75" customHeight="1">
      <c r="H39" s="10" t="s">
        <v>76</v>
      </c>
      <c r="S39" s="15"/>
      <c r="T39" s="50">
        <f>T29+T33+T35+T37</f>
        <v>0</v>
      </c>
      <c r="U39" s="50"/>
      <c r="V39" s="50"/>
      <c r="W39" s="50"/>
      <c r="Z39" s="16"/>
      <c r="AA39" s="16"/>
    </row>
    <row r="40" spans="6:9" ht="12.75" customHeight="1">
      <c r="F40" s="17"/>
      <c r="G40" s="17"/>
      <c r="H40" s="17"/>
      <c r="I40" s="17"/>
    </row>
    <row r="41" spans="6:27" ht="12.75" customHeight="1">
      <c r="F41" s="10" t="s">
        <v>102</v>
      </c>
      <c r="S41" s="19" t="s">
        <v>48</v>
      </c>
      <c r="T41" s="47"/>
      <c r="U41" s="47"/>
      <c r="V41" s="47"/>
      <c r="W41" s="47"/>
      <c r="Z41" s="16"/>
      <c r="AA41" s="16"/>
    </row>
    <row r="42" spans="6:9" ht="12.75" customHeight="1">
      <c r="F42" s="17"/>
      <c r="G42" s="17"/>
      <c r="H42" s="17"/>
      <c r="I42" s="17"/>
    </row>
    <row r="43" spans="6:27" ht="12.75" customHeight="1">
      <c r="F43" s="10" t="s">
        <v>103</v>
      </c>
      <c r="S43" s="15"/>
      <c r="T43" s="47"/>
      <c r="U43" s="47"/>
      <c r="V43" s="47"/>
      <c r="W43" s="47"/>
      <c r="Z43" s="16"/>
      <c r="AA43" s="16"/>
    </row>
    <row r="44" spans="6:9" ht="15" customHeight="1">
      <c r="F44" s="17"/>
      <c r="G44" s="17"/>
      <c r="H44" s="17"/>
      <c r="I44" s="17"/>
    </row>
    <row r="45" spans="8:27" ht="12.75" customHeight="1" thickBot="1">
      <c r="H45" s="10" t="s">
        <v>104</v>
      </c>
      <c r="S45" s="15"/>
      <c r="T45" s="46">
        <f>T13+T15+T25+T39-T41+T43</f>
        <v>40000</v>
      </c>
      <c r="U45" s="46"/>
      <c r="V45" s="46"/>
      <c r="W45" s="46"/>
      <c r="Z45" s="16"/>
      <c r="AA45" s="16"/>
    </row>
    <row r="46" spans="6:9" ht="12.75" customHeight="1" thickTop="1">
      <c r="F46" s="17"/>
      <c r="G46" s="17"/>
      <c r="H46" s="17"/>
      <c r="I46" s="17"/>
    </row>
    <row r="47" spans="6:9" ht="12.75" customHeight="1">
      <c r="F47" s="17"/>
      <c r="G47" s="17"/>
      <c r="H47" s="17"/>
      <c r="I47" s="17"/>
    </row>
    <row r="48" spans="5:9" ht="12.75" customHeight="1">
      <c r="E48" s="11" t="s">
        <v>105</v>
      </c>
      <c r="F48" s="17"/>
      <c r="G48" s="17"/>
      <c r="H48" s="17"/>
      <c r="I48" s="17"/>
    </row>
    <row r="49" ht="12.75" customHeight="1"/>
    <row r="50" spans="6:27" ht="12.75" customHeight="1">
      <c r="F50" s="10" t="s">
        <v>106</v>
      </c>
      <c r="S50" s="15"/>
      <c r="T50" s="47"/>
      <c r="U50" s="47"/>
      <c r="V50" s="47"/>
      <c r="W50" s="47"/>
      <c r="Z50" s="16"/>
      <c r="AA50" s="16"/>
    </row>
    <row r="51" spans="6:9" ht="12.75" customHeight="1">
      <c r="F51" s="17"/>
      <c r="G51" s="17"/>
      <c r="H51" s="17"/>
      <c r="I51" s="17"/>
    </row>
    <row r="52" spans="6:27" ht="12.75" customHeight="1">
      <c r="F52" s="10" t="s">
        <v>107</v>
      </c>
      <c r="S52" s="15"/>
      <c r="T52" s="47"/>
      <c r="U52" s="47"/>
      <c r="V52" s="47"/>
      <c r="W52" s="47"/>
      <c r="Z52" s="16"/>
      <c r="AA52" s="16"/>
    </row>
    <row r="53" spans="6:9" ht="12.75" customHeight="1">
      <c r="F53" s="17"/>
      <c r="G53" s="17"/>
      <c r="H53" s="17"/>
      <c r="I53" s="17"/>
    </row>
    <row r="54" spans="6:27" ht="12.75" customHeight="1">
      <c r="F54" s="10" t="s">
        <v>108</v>
      </c>
      <c r="S54" s="15"/>
      <c r="T54" s="49"/>
      <c r="U54" s="49"/>
      <c r="V54" s="49"/>
      <c r="W54" s="49"/>
      <c r="Z54" s="16"/>
      <c r="AA54" s="16"/>
    </row>
    <row r="55" spans="6:9" ht="12.75" customHeight="1">
      <c r="F55" s="17"/>
      <c r="G55" s="17"/>
      <c r="H55" s="17"/>
      <c r="I55" s="17"/>
    </row>
    <row r="56" spans="8:23" ht="12.75" customHeight="1">
      <c r="H56" s="10" t="s">
        <v>109</v>
      </c>
      <c r="T56" s="48">
        <f>T50+T52+T54</f>
        <v>0</v>
      </c>
      <c r="U56" s="48"/>
      <c r="V56" s="48"/>
      <c r="W56" s="48"/>
    </row>
    <row r="57" spans="6:9" ht="12.75" customHeight="1">
      <c r="F57" s="17"/>
      <c r="G57" s="17"/>
      <c r="H57" s="17"/>
      <c r="I57" s="17"/>
    </row>
    <row r="58" spans="6:9" ht="12.75" customHeight="1">
      <c r="F58" s="17"/>
      <c r="G58" s="17"/>
      <c r="H58" s="17"/>
      <c r="I58" s="17"/>
    </row>
    <row r="59" spans="5:23" ht="12.75" customHeight="1">
      <c r="E59" s="10" t="s">
        <v>110</v>
      </c>
      <c r="H59" s="17"/>
      <c r="I59" s="17"/>
      <c r="J59" s="17"/>
      <c r="K59" s="17"/>
      <c r="L59" s="17"/>
      <c r="M59" s="17"/>
      <c r="N59" s="17"/>
      <c r="O59" s="17"/>
      <c r="P59" s="17"/>
      <c r="S59" s="19"/>
      <c r="T59" s="47"/>
      <c r="U59" s="47"/>
      <c r="V59" s="47"/>
      <c r="W59" s="47"/>
    </row>
    <row r="60" spans="8:23" ht="12.75" customHeight="1">
      <c r="H60" s="17"/>
      <c r="I60" s="17"/>
      <c r="J60" s="17"/>
      <c r="K60" s="17"/>
      <c r="L60" s="17"/>
      <c r="M60" s="17"/>
      <c r="N60" s="17"/>
      <c r="O60" s="17"/>
      <c r="P60" s="17"/>
      <c r="T60" s="18"/>
      <c r="U60" s="18"/>
      <c r="V60" s="18"/>
      <c r="W60" s="18"/>
    </row>
    <row r="61" spans="8:27" ht="12.75" customHeight="1">
      <c r="H61" s="10" t="s">
        <v>111</v>
      </c>
      <c r="S61" s="15"/>
      <c r="T61" s="50">
        <f>T45+T56+T59</f>
        <v>40000</v>
      </c>
      <c r="U61" s="50"/>
      <c r="V61" s="50"/>
      <c r="W61" s="50"/>
      <c r="Z61" s="16"/>
      <c r="AA61" s="16"/>
    </row>
    <row r="62" spans="6:9" ht="12.75" customHeight="1">
      <c r="F62" s="17"/>
      <c r="G62" s="17"/>
      <c r="H62" s="17"/>
      <c r="I62" s="17"/>
    </row>
    <row r="63" spans="8:27" ht="12.75" customHeight="1" thickBot="1">
      <c r="H63" s="10" t="s">
        <v>112</v>
      </c>
      <c r="S63" s="15"/>
      <c r="T63" s="46">
        <f>'貸借対照_03'!T66+'貸借対照_04'!T61</f>
        <v>1004673</v>
      </c>
      <c r="U63" s="46"/>
      <c r="V63" s="46"/>
      <c r="W63" s="46"/>
      <c r="Z63" s="16"/>
      <c r="AA63" s="16"/>
    </row>
    <row r="64" spans="6:9" ht="12.75" customHeight="1" thickTop="1">
      <c r="F64" s="17"/>
      <c r="G64" s="17"/>
      <c r="H64" s="17"/>
      <c r="I64" s="17"/>
    </row>
    <row r="65" spans="8:23" ht="12.75" customHeight="1">
      <c r="H65" s="17"/>
      <c r="I65" s="17"/>
      <c r="S65" s="20"/>
      <c r="T65" s="20"/>
      <c r="U65" s="20"/>
      <c r="V65" s="20"/>
      <c r="W65" s="20"/>
    </row>
    <row r="66" ht="12.75" customHeight="1"/>
    <row r="67" ht="12.75" customHeight="1"/>
    <row r="68" ht="12.75" customHeight="1"/>
    <row r="69" ht="12.75" customHeight="1"/>
  </sheetData>
  <sheetProtection password="92D6" sheet="1" objects="1" scenarios="1" selectLockedCells="1" selectUnlockedCells="1"/>
  <mergeCells count="24">
    <mergeCell ref="T29:W29"/>
    <mergeCell ref="T37:W37"/>
    <mergeCell ref="T33:W33"/>
    <mergeCell ref="H33:J33"/>
    <mergeCell ref="H35:J35"/>
    <mergeCell ref="T35:W35"/>
    <mergeCell ref="G23:K23"/>
    <mergeCell ref="T15:W15"/>
    <mergeCell ref="T39:W39"/>
    <mergeCell ref="T43:W43"/>
    <mergeCell ref="T13:W13"/>
    <mergeCell ref="T19:W19"/>
    <mergeCell ref="T21:W21"/>
    <mergeCell ref="T23:W23"/>
    <mergeCell ref="T41:W41"/>
    <mergeCell ref="T25:W25"/>
    <mergeCell ref="T45:W45"/>
    <mergeCell ref="T59:W59"/>
    <mergeCell ref="T63:W63"/>
    <mergeCell ref="T56:W56"/>
    <mergeCell ref="T50:W50"/>
    <mergeCell ref="T52:W52"/>
    <mergeCell ref="T54:W54"/>
    <mergeCell ref="T61:W61"/>
  </mergeCells>
  <printOptions/>
  <pageMargins left="0.7874015748031497" right="0.5905511811023623" top="0.984251968503937" bottom="0.7086614173228347" header="0.5118110236220472" footer="0.5118110236220472"/>
  <pageSetup blackAndWhite="1" horizontalDpi="720" verticalDpi="720" orientation="portrait" paperSize="9" r:id="rId4"/>
  <headerFooter alignWithMargins="0">
    <oddFooter>&amp;C&amp;"ＭＳ ゴシック,標準"&amp;9- 4 -</oddFooter>
  </headerFooter>
  <drawing r:id="rId3"/>
  <legacyDrawing r:id="rId2"/>
</worksheet>
</file>

<file path=xl/worksheets/sheet6.xml><?xml version="1.0" encoding="utf-8"?>
<worksheet xmlns="http://schemas.openxmlformats.org/spreadsheetml/2006/main" xmlns:r="http://schemas.openxmlformats.org/officeDocument/2006/relationships">
  <dimension ref="B3:B59"/>
  <sheetViews>
    <sheetView showRowColHeaders="0" view="pageBreakPreview" zoomScaleSheetLayoutView="100" zoomScalePageLayoutView="0" workbookViewId="0" topLeftCell="A1">
      <selection activeCell="B6" sqref="B6"/>
    </sheetView>
  </sheetViews>
  <sheetFormatPr defaultColWidth="9.00390625" defaultRowHeight="12" customHeight="1"/>
  <cols>
    <col min="1" max="1" width="1.625" style="1" customWidth="1"/>
    <col min="2" max="2" width="111.75390625" style="1" customWidth="1"/>
    <col min="3" max="3" width="9.00390625" style="1" customWidth="1"/>
    <col min="4" max="4" width="78.625" style="1" customWidth="1"/>
    <col min="5" max="16384" width="9.00390625" style="1" customWidth="1"/>
  </cols>
  <sheetData>
    <row r="3" ht="13.5" customHeight="1">
      <c r="B3" s="21" t="s">
        <v>78</v>
      </c>
    </row>
    <row r="4" ht="13.5" customHeight="1"/>
    <row r="5" ht="13.5" customHeight="1">
      <c r="B5" s="1" t="s">
        <v>149</v>
      </c>
    </row>
    <row r="6" ht="13.5" customHeight="1">
      <c r="B6" s="1" t="s">
        <v>150</v>
      </c>
    </row>
    <row r="7" ht="6" customHeight="1"/>
    <row r="8" ht="13.5" customHeight="1">
      <c r="B8" s="1" t="s">
        <v>113</v>
      </c>
    </row>
    <row r="9" ht="6" customHeight="1"/>
    <row r="10" ht="13.5" customHeight="1">
      <c r="B10" s="1" t="s">
        <v>114</v>
      </c>
    </row>
    <row r="11" ht="13.5" customHeight="1">
      <c r="B11" s="1" t="s">
        <v>123</v>
      </c>
    </row>
    <row r="12" ht="13.5" customHeight="1">
      <c r="B12" s="1" t="s">
        <v>124</v>
      </c>
    </row>
    <row r="13" ht="6" customHeight="1"/>
    <row r="14" ht="13.5" customHeight="1">
      <c r="B14" s="1" t="s">
        <v>115</v>
      </c>
    </row>
    <row r="15" ht="6" customHeight="1"/>
    <row r="16" ht="13.5" customHeight="1">
      <c r="B16" s="1" t="s">
        <v>125</v>
      </c>
    </row>
    <row r="17" ht="13.5" customHeight="1">
      <c r="B17" s="1" t="s">
        <v>126</v>
      </c>
    </row>
    <row r="18" ht="6" customHeight="1"/>
    <row r="19" ht="13.5" customHeight="1">
      <c r="B19" s="1" t="s">
        <v>116</v>
      </c>
    </row>
    <row r="20" ht="13.5" customHeight="1">
      <c r="B20" s="1" t="s">
        <v>117</v>
      </c>
    </row>
    <row r="21" ht="6" customHeight="1"/>
    <row r="22" ht="13.5" customHeight="1">
      <c r="B22" s="1" t="s">
        <v>127</v>
      </c>
    </row>
    <row r="23" ht="13.5" customHeight="1">
      <c r="B23" s="1" t="s">
        <v>128</v>
      </c>
    </row>
    <row r="24" ht="13.5" customHeight="1">
      <c r="B24" s="1" t="s">
        <v>129</v>
      </c>
    </row>
    <row r="25" ht="6" customHeight="1"/>
    <row r="26" ht="13.5" customHeight="1">
      <c r="B26" s="1" t="s">
        <v>130</v>
      </c>
    </row>
    <row r="27" ht="13.5" customHeight="1">
      <c r="B27" s="1" t="s">
        <v>131</v>
      </c>
    </row>
    <row r="28" ht="6" customHeight="1"/>
    <row r="29" ht="13.5" customHeight="1">
      <c r="B29" s="1" t="s">
        <v>118</v>
      </c>
    </row>
    <row r="30" ht="6" customHeight="1"/>
    <row r="31" ht="13.5" customHeight="1">
      <c r="B31" s="1" t="s">
        <v>132</v>
      </c>
    </row>
    <row r="32" ht="13.5" customHeight="1">
      <c r="B32" s="1" t="s">
        <v>133</v>
      </c>
    </row>
    <row r="33" ht="6" customHeight="1"/>
    <row r="34" ht="13.5" customHeight="1">
      <c r="B34" s="1" t="s">
        <v>119</v>
      </c>
    </row>
    <row r="35" ht="6" customHeight="1"/>
    <row r="36" ht="13.5" customHeight="1">
      <c r="B36" s="1" t="s">
        <v>134</v>
      </c>
    </row>
    <row r="37" ht="13.5" customHeight="1">
      <c r="B37" s="1" t="s">
        <v>135</v>
      </c>
    </row>
    <row r="38" ht="6" customHeight="1"/>
    <row r="39" ht="13.5" customHeight="1">
      <c r="B39" s="1" t="s">
        <v>136</v>
      </c>
    </row>
    <row r="40" ht="13.5" customHeight="1">
      <c r="B40" s="1" t="s">
        <v>137</v>
      </c>
    </row>
    <row r="41" ht="13.5" customHeight="1">
      <c r="B41" s="1" t="s">
        <v>138</v>
      </c>
    </row>
    <row r="42" ht="6" customHeight="1"/>
    <row r="43" ht="13.5" customHeight="1">
      <c r="B43" s="1" t="s">
        <v>120</v>
      </c>
    </row>
    <row r="44" ht="6" customHeight="1"/>
    <row r="45" ht="13.5" customHeight="1">
      <c r="B45" s="1" t="s">
        <v>139</v>
      </c>
    </row>
    <row r="46" ht="13.5" customHeight="1">
      <c r="B46" s="1" t="s">
        <v>140</v>
      </c>
    </row>
    <row r="47" ht="6" customHeight="1"/>
    <row r="48" ht="13.5" customHeight="1">
      <c r="B48" s="1" t="s">
        <v>141</v>
      </c>
    </row>
    <row r="49" ht="13.5" customHeight="1">
      <c r="B49" s="1" t="s">
        <v>142</v>
      </c>
    </row>
    <row r="50" ht="6" customHeight="1"/>
    <row r="51" ht="13.5" customHeight="1">
      <c r="B51" s="1" t="s">
        <v>121</v>
      </c>
    </row>
    <row r="52" ht="6" customHeight="1"/>
    <row r="53" ht="13.5" customHeight="1">
      <c r="B53" s="1" t="s">
        <v>143</v>
      </c>
    </row>
    <row r="54" ht="13.5" customHeight="1">
      <c r="B54" s="1" t="s">
        <v>144</v>
      </c>
    </row>
    <row r="55" ht="6" customHeight="1"/>
    <row r="56" ht="13.5" customHeight="1">
      <c r="B56" s="1" t="s">
        <v>122</v>
      </c>
    </row>
    <row r="57" ht="6" customHeight="1"/>
    <row r="58" ht="13.5" customHeight="1">
      <c r="B58" s="1" t="s">
        <v>147</v>
      </c>
    </row>
    <row r="59" ht="13.5" customHeight="1">
      <c r="B59" s="1" t="s">
        <v>148</v>
      </c>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sheetData>
  <sheetProtection password="92D6" sheet="1" objects="1" scenarios="1" selectLockedCells="1" selectUnlockedCells="1"/>
  <printOptions/>
  <pageMargins left="0.6692913385826772" right="0.35433070866141736" top="0.984251968503937" bottom="0.7480314960629921" header="0.5118110236220472" footer="0.5118110236220472"/>
  <pageSetup horizontalDpi="720" verticalDpi="720" orientation="portrait" paperSize="9" r:id="rId1"/>
  <headerFooter alignWithMargins="0">
    <oddFooter>&amp;C&amp;"ＭＳ ゴシック,標準"&amp;9- 5 -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Ando&amp;Ando　Studio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Ando</dc:creator>
  <cp:keywords/>
  <dc:description/>
  <cp:lastModifiedBy>Miyamoto Musashi</cp:lastModifiedBy>
  <cp:lastPrinted>2009-05-04T17:01:14Z</cp:lastPrinted>
  <dcterms:created xsi:type="dcterms:W3CDTF">2002-09-13T06:27:57Z</dcterms:created>
  <dcterms:modified xsi:type="dcterms:W3CDTF">2009-05-09T07:15:23Z</dcterms:modified>
  <cp:category/>
  <cp:version/>
  <cp:contentType/>
  <cp:contentStatus/>
</cp:coreProperties>
</file>